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srv-fs-03\hallsberg\Data\FÖRVALT\SOC\Socialförvaltningen\Gemensamt\Enkäter\Enkäter 2020\"/>
    </mc:Choice>
  </mc:AlternateContent>
  <xr:revisionPtr revIDLastSave="0" documentId="13_ncr:1_{AEA15412-BBD8-4EDC-9EAE-3DF77A356E9F}" xr6:coauthVersionLast="46" xr6:coauthVersionMax="46" xr10:uidLastSave="{00000000-0000-0000-0000-000000000000}"/>
  <bookViews>
    <workbookView xWindow="11205" yWindow="12045" windowWidth="10125" windowHeight="3300" xr2:uid="{00000000-000D-0000-FFFF-FFFF00000000}"/>
  </bookViews>
  <sheets>
    <sheet name="IFO Totalt 2020" sheetId="1" r:id="rId1"/>
    <sheet name="Diagram Socialtjän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7" i="1"/>
  <c r="P15" i="1"/>
  <c r="O17" i="1"/>
  <c r="O15" i="1"/>
  <c r="Q18" i="1" l="1"/>
  <c r="P18" i="1"/>
  <c r="O18" i="1"/>
  <c r="N18" i="1"/>
  <c r="M18" i="1"/>
  <c r="L18" i="1"/>
  <c r="Q17" i="1"/>
  <c r="N17" i="1"/>
  <c r="M17" i="1"/>
  <c r="L17" i="1"/>
  <c r="Q14" i="1" l="1"/>
  <c r="Q13" i="1"/>
  <c r="Q12" i="1"/>
  <c r="Q11" i="1"/>
  <c r="Q10" i="1"/>
  <c r="Q20" i="1"/>
  <c r="P20" i="1"/>
  <c r="O20" i="1"/>
  <c r="N20" i="1"/>
  <c r="M20" i="1"/>
  <c r="L20" i="1"/>
  <c r="Q16" i="1"/>
  <c r="P16" i="1"/>
  <c r="O16" i="1"/>
  <c r="N16" i="1"/>
  <c r="M16" i="1"/>
  <c r="L16" i="1"/>
  <c r="P14" i="1"/>
  <c r="P13" i="1"/>
  <c r="O14" i="1"/>
  <c r="O13" i="1"/>
  <c r="N14" i="1"/>
  <c r="N13" i="1"/>
  <c r="M14" i="1"/>
  <c r="M13" i="1"/>
  <c r="L14" i="1"/>
  <c r="L13" i="1"/>
  <c r="P12" i="1"/>
  <c r="O12" i="1"/>
  <c r="N12" i="1"/>
  <c r="M12" i="1"/>
  <c r="L12" i="1"/>
  <c r="P11" i="1"/>
  <c r="O11" i="1"/>
  <c r="N11" i="1"/>
  <c r="M11" i="1"/>
  <c r="L11" i="1"/>
  <c r="L10" i="1"/>
  <c r="M10" i="1"/>
  <c r="N10" i="1"/>
  <c r="O10" i="1"/>
  <c r="P10" i="1"/>
  <c r="A16" i="1"/>
  <c r="Q19" i="1"/>
  <c r="O19" i="1"/>
  <c r="N19" i="1"/>
  <c r="M19" i="1"/>
  <c r="L19" i="1"/>
  <c r="Q15" i="1"/>
  <c r="N15" i="1"/>
  <c r="M15" i="1"/>
  <c r="L15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Marrelo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Fyll i manuellt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 
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
</t>
        </r>
      </text>
    </comment>
    <comment ref="C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ut automatiskt med formel</t>
        </r>
      </text>
    </comment>
  </commentList>
</comments>
</file>

<file path=xl/sharedStrings.xml><?xml version="1.0" encoding="utf-8"?>
<sst xmlns="http://schemas.openxmlformats.org/spreadsheetml/2006/main" count="52" uniqueCount="43">
  <si>
    <t>Fråga nr</t>
  </si>
  <si>
    <t xml:space="preserve">Antal utskickade enkäter </t>
  </si>
  <si>
    <t>Svarsfrekvens</t>
  </si>
  <si>
    <t>Antal</t>
  </si>
  <si>
    <t>Svarsalternativ fråga 6</t>
  </si>
  <si>
    <t>Ganska nöjd</t>
  </si>
  <si>
    <t>Ganska missnöjd</t>
  </si>
  <si>
    <t xml:space="preserve">Denna del används för att manuellt fylla i antal </t>
  </si>
  <si>
    <t>Svarsalternativ fråga 1-4</t>
  </si>
  <si>
    <t>Svarsalternativ fråga 5</t>
  </si>
  <si>
    <t>Vet inte/ingen åsikt</t>
  </si>
  <si>
    <t xml:space="preserve">Mycket nöjd </t>
  </si>
  <si>
    <t xml:space="preserve">Varken eller </t>
  </si>
  <si>
    <t xml:space="preserve">Mycket missnöjd </t>
  </si>
  <si>
    <t>Hur nöjd är du med bemötandet från Socialtjänstens personal vid ditt/dina besök och/eller kontakt?</t>
  </si>
  <si>
    <t>Hur nöjd är du med hur långt tid det tog innan du fick meddelande om beslut?</t>
  </si>
  <si>
    <t>Mycket väl</t>
  </si>
  <si>
    <t>Ganska väl</t>
  </si>
  <si>
    <t xml:space="preserve">Ganska dåligt </t>
  </si>
  <si>
    <t xml:space="preserve">Mycket dåligt </t>
  </si>
  <si>
    <t>Hur väl har hjälpen/rådgivningen uppfyllt dina förväntningar på den?</t>
  </si>
  <si>
    <t>Mycket nära</t>
  </si>
  <si>
    <t>Ganska nära</t>
  </si>
  <si>
    <t>Varken nära eller långt bort</t>
  </si>
  <si>
    <t>Ganska långt bort</t>
  </si>
  <si>
    <t>Mycket långt bort</t>
  </si>
  <si>
    <t xml:space="preserve">räknas ut automatiskt </t>
  </si>
  <si>
    <t xml:space="preserve">Skriv in antal </t>
  </si>
  <si>
    <t>Hur nöjd är du med möjligheterna att komma i kontakt med Socialtjänstens personal?</t>
  </si>
  <si>
    <t>Varken väl eller dåligt</t>
  </si>
  <si>
    <t>Tänk dig den bästa hjälp/rådgivningen man kan få. Hur nära eller långt ifrån en sådan hjälp är den hjälp du har fått?</t>
  </si>
  <si>
    <t>Man</t>
  </si>
  <si>
    <t>Kvinna</t>
  </si>
  <si>
    <t>22&gt;</t>
  </si>
  <si>
    <t>18-21</t>
  </si>
  <si>
    <t>&lt; 18</t>
  </si>
  <si>
    <t>Annat/vill inte svara</t>
  </si>
  <si>
    <t xml:space="preserve">Hur trygg är du med hjälpen/rådgivningen som helhet? </t>
  </si>
  <si>
    <t>Svarsalternativ fråga 7</t>
  </si>
  <si>
    <t>Hur väl känner du till möjligheten att framföra synpunkter och önskemål angående ditt ärende?</t>
  </si>
  <si>
    <t>IFO totalt 2021</t>
  </si>
  <si>
    <t>Vill inte svara</t>
  </si>
  <si>
    <t>Antal besvarade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</si>
</sst>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3" borderId="0" xfId="0" applyFont="1" applyFill="1"/>
    <xf numFmtId="0" fontId="10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bemötandet från Socialtjänstens personal vid ditt/dina besök och/eller kontakt?</a:t>
            </a:r>
          </a:p>
        </c:rich>
      </c:tx>
      <c:layout>
        <c:manualLayout>
          <c:xMode val="edge"/>
          <c:yMode val="edge"/>
          <c:x val="0.18165933803729079"/>
          <c:y val="2.4691358024691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49414277760734"/>
          <c:y val="0.31305688405577481"/>
          <c:w val="0.6493867811978048"/>
          <c:h val="0.44811292352890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DC-4ADA-9224-84CD64021A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DC-4ADA-9224-84CD64021A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3DC-4ADA-9224-84CD64021A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3DC-4ADA-9224-84CD64021A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3DC-4ADA-9224-84CD64021A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2020'!$C$10:$G$10</c:f>
              <c:strCache>
                <c:ptCount val="5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</c:strCache>
            </c:strRef>
          </c:cat>
          <c:val>
            <c:numRef>
              <c:f>'IFO Totalt 2020'!$C$12:$G$12</c:f>
              <c:numCache>
                <c:formatCode>General</c:formatCode>
                <c:ptCount val="5"/>
                <c:pt idx="0">
                  <c:v>70</c:v>
                </c:pt>
                <c:pt idx="1">
                  <c:v>31</c:v>
                </c:pt>
                <c:pt idx="2">
                  <c:v>13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DC-4ADA-9224-84CD64021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'IFO Totalt 2020'!$B$18</c:f>
              <c:strCache>
                <c:ptCount val="1"/>
                <c:pt idx="0">
                  <c:v>Hur väl känner du till möjligheten att framföra synpunkter och önskemål angående ditt ärende?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1A-46D1-AA34-F4FC21A506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1A-46D1-AA34-F4FC21A506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1A-46D1-AA34-F4FC21A506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1A-46D1-AA34-F4FC21A506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1A-46D1-AA34-F4FC21A506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1A-46D1-AA34-F4FC21A506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2020'!$C$17:$H$17</c:f>
              <c:strCache>
                <c:ptCount val="6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Ganska dåligt </c:v>
                </c:pt>
                <c:pt idx="4">
                  <c:v>Mycket dåligt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2020'!$C$18:$H$18</c:f>
              <c:numCache>
                <c:formatCode>General</c:formatCode>
                <c:ptCount val="6"/>
                <c:pt idx="0">
                  <c:v>46</c:v>
                </c:pt>
                <c:pt idx="1">
                  <c:v>37</c:v>
                </c:pt>
                <c:pt idx="2">
                  <c:v>18</c:v>
                </c:pt>
                <c:pt idx="3">
                  <c:v>7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1A-46D1-AA34-F4FC21A50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möjligheten att komma i kontakt med socialtjänstens personal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165108815741015E-2"/>
          <c:y val="0.31137470934003975"/>
          <c:w val="0.80966978236851794"/>
          <c:h val="0.402243046615370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3AF-4111-9E77-7B96381BE1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3AF-4111-9E77-7B96381BE1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3AF-4111-9E77-7B96381BE1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3AF-4111-9E77-7B96381BE1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3AF-4111-9E77-7B96381BE1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3AF-4111-9E77-7B96381BE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2020'!$L$11:$Q$11</c:f>
              <c:numCache>
                <c:formatCode>0.0%</c:formatCode>
                <c:ptCount val="6"/>
                <c:pt idx="0">
                  <c:v>0.453125</c:v>
                </c:pt>
                <c:pt idx="1">
                  <c:v>0.3046875</c:v>
                </c:pt>
                <c:pt idx="2">
                  <c:v>0.15625</c:v>
                </c:pt>
                <c:pt idx="3">
                  <c:v>1.5625E-2</c:v>
                </c:pt>
                <c:pt idx="4">
                  <c:v>3.125E-2</c:v>
                </c:pt>
                <c:pt idx="5">
                  <c:v>3.90625E-2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AF-4111-9E77-7B96381BE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vilken tid det tog </a:t>
            </a:r>
          </a:p>
          <a:p>
            <a:pPr>
              <a:defRPr/>
            </a:pPr>
            <a:r>
              <a:rPr lang="sv-SE"/>
              <a:t>innan du fick meddelande om beslut?</a:t>
            </a:r>
          </a:p>
        </c:rich>
      </c:tx>
      <c:layout>
        <c:manualLayout>
          <c:xMode val="edge"/>
          <c:yMode val="edge"/>
          <c:x val="0.23053321668124815"/>
          <c:y val="4.845224985518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CB-42B2-AC16-D45932B8B8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CB-42B2-AC16-D45932B8B8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CB-42B2-AC16-D45932B8B8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CB-42B2-AC16-D45932B8B8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5CB-42B2-AC16-D45932B8B8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5CB-42B2-AC16-D45932B8B8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2020'!$L$13:$Q$13</c:f>
              <c:numCache>
                <c:formatCode>0.0%</c:formatCode>
                <c:ptCount val="6"/>
                <c:pt idx="0">
                  <c:v>0.328125</c:v>
                </c:pt>
                <c:pt idx="1">
                  <c:v>0.1796875</c:v>
                </c:pt>
                <c:pt idx="2">
                  <c:v>0.1953125</c:v>
                </c:pt>
                <c:pt idx="3">
                  <c:v>7.03125E-2</c:v>
                </c:pt>
                <c:pt idx="4">
                  <c:v>3.125E-2</c:v>
                </c:pt>
                <c:pt idx="5">
                  <c:v>0.1953125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CB-42B2-AC16-D45932B8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trygg är du med hjälpen/rådgivningen som helhet?</a:t>
            </a:r>
          </a:p>
        </c:rich>
      </c:tx>
      <c:layout>
        <c:manualLayout>
          <c:xMode val="edge"/>
          <c:yMode val="edge"/>
          <c:x val="0.11178597252349964"/>
          <c:y val="4.276931301790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2D-44DB-8192-7FF817FBA1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2D-44DB-8192-7FF817FBA1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2D-44DB-8192-7FF817FBA1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42D-44DB-8192-7FF817FBA1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42D-44DB-8192-7FF817FBA1F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42D-44DB-8192-7FF817FBA1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2020'!$L$14:$Q$14</c:f>
              <c:numCache>
                <c:formatCode>0.0%</c:formatCode>
                <c:ptCount val="6"/>
                <c:pt idx="0">
                  <c:v>0.3984375</c:v>
                </c:pt>
                <c:pt idx="1">
                  <c:v>0.28125</c:v>
                </c:pt>
                <c:pt idx="2">
                  <c:v>0.1796875</c:v>
                </c:pt>
                <c:pt idx="3">
                  <c:v>6.25E-2</c:v>
                </c:pt>
                <c:pt idx="4">
                  <c:v>4.6875E-2</c:v>
                </c:pt>
                <c:pt idx="5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2D-44DB-8192-7FF817FBA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väl har hjälpen/rådgivningen uppfyllt dina förväntningar på den?</a:t>
            </a:r>
          </a:p>
        </c:rich>
      </c:tx>
      <c:layout>
        <c:manualLayout>
          <c:xMode val="edge"/>
          <c:yMode val="edge"/>
          <c:x val="0.10513381139857517"/>
          <c:y val="3.374307061942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07686539182602"/>
          <c:y val="0.25896914729476606"/>
          <c:w val="0.52252366891638546"/>
          <c:h val="0.585675705938059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EAF-487D-AF64-4AD0B7A777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EAF-487D-AF64-4AD0B7A777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EAF-487D-AF64-4AD0B7A777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EAF-487D-AF64-4AD0B7A777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EAF-487D-AF64-4AD0B7A777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EAF-487D-AF64-4AD0B7A777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2020'!$L$15:$Q$15</c:f>
              <c:strCache>
                <c:ptCount val="6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Ganska dåligt </c:v>
                </c:pt>
                <c:pt idx="4">
                  <c:v>Mycket dåligt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2020'!$L$16:$Q$16</c:f>
              <c:numCache>
                <c:formatCode>0.0%</c:formatCode>
                <c:ptCount val="6"/>
                <c:pt idx="0">
                  <c:v>0.375</c:v>
                </c:pt>
                <c:pt idx="1">
                  <c:v>0.2734375</c:v>
                </c:pt>
                <c:pt idx="2">
                  <c:v>0.15625</c:v>
                </c:pt>
                <c:pt idx="3">
                  <c:v>4.6875E-2</c:v>
                </c:pt>
                <c:pt idx="4">
                  <c:v>5.46875E-2</c:v>
                </c:pt>
                <c:pt idx="5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AF-487D-AF64-4AD0B7A77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Tänk dig den bästa hjälpen/rådgivningen man kan få. Hur nära eller långt ifrån en sådan hjälp är den hjälp du har fått?</a:t>
            </a:r>
          </a:p>
        </c:rich>
      </c:tx>
      <c:layout>
        <c:manualLayout>
          <c:xMode val="edge"/>
          <c:yMode val="edge"/>
          <c:x val="0.2024763607605817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096-4212-AC76-9BF22F85D1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96-4212-AC76-9BF22F85D1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096-4212-AC76-9BF22F85D1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096-4212-AC76-9BF22F85D1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096-4212-AC76-9BF22F85D1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096-4212-AC76-9BF22F85D1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2020'!$L$19:$Q$19</c:f>
              <c:strCache>
                <c:ptCount val="6"/>
                <c:pt idx="0">
                  <c:v>Mycket nära</c:v>
                </c:pt>
                <c:pt idx="1">
                  <c:v>Ganska nära</c:v>
                </c:pt>
                <c:pt idx="2">
                  <c:v>Varken nära eller långt bort</c:v>
                </c:pt>
                <c:pt idx="3">
                  <c:v>Ganska långt bort</c:v>
                </c:pt>
                <c:pt idx="4">
                  <c:v>Mycket långt bort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2020'!$L$20:$Q$20</c:f>
              <c:numCache>
                <c:formatCode>0.0%</c:formatCode>
                <c:ptCount val="6"/>
                <c:pt idx="0">
                  <c:v>0.28125</c:v>
                </c:pt>
                <c:pt idx="1">
                  <c:v>0.328125</c:v>
                </c:pt>
                <c:pt idx="2">
                  <c:v>0.171875</c:v>
                </c:pt>
                <c:pt idx="3">
                  <c:v>3.125E-2</c:v>
                </c:pt>
                <c:pt idx="4">
                  <c:v>7.03125E-2</c:v>
                </c:pt>
                <c:pt idx="5">
                  <c:v>0.1171875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96-4212-AC76-9BF22F85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Svarsfrekvens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'IFO Totalt 2020'!$B$6:$B$8</c:f>
              <c:strCache>
                <c:ptCount val="3"/>
                <c:pt idx="0">
                  <c:v>Antal utskickade enkäter </c:v>
                </c:pt>
                <c:pt idx="1">
                  <c:v>Antal besvarade</c:v>
                </c:pt>
                <c:pt idx="2">
                  <c:v>Svarsfrekvens</c:v>
                </c:pt>
              </c:strCache>
            </c:strRef>
          </c:cat>
          <c:val>
            <c:numRef>
              <c:f>'IFO Totalt 2020'!$C$6:$C$8</c:f>
              <c:numCache>
                <c:formatCode>General</c:formatCode>
                <c:ptCount val="3"/>
                <c:pt idx="0">
                  <c:v>220</c:v>
                </c:pt>
                <c:pt idx="1">
                  <c:v>128</c:v>
                </c:pt>
                <c:pt idx="2" formatCode="0.0%">
                  <c:v>0.58181818181818179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E-4ACF-B7E3-043AA922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48696"/>
        <c:axId val="395351048"/>
      </c:barChart>
      <c:catAx>
        <c:axId val="39534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95351048"/>
        <c:crosses val="autoZero"/>
        <c:auto val="1"/>
        <c:lblAlgn val="ctr"/>
        <c:lblOffset val="100"/>
        <c:noMultiLvlLbl val="0"/>
      </c:catAx>
      <c:valAx>
        <c:axId val="3953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348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Könsfördelning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2020'!$B$25:$B$27</c:f>
              <c:strCache>
                <c:ptCount val="3"/>
                <c:pt idx="0">
                  <c:v>Man</c:v>
                </c:pt>
                <c:pt idx="1">
                  <c:v>Kvinna</c:v>
                </c:pt>
                <c:pt idx="2">
                  <c:v>Annat/vill inte svara</c:v>
                </c:pt>
              </c:strCache>
            </c:strRef>
          </c:cat>
          <c:val>
            <c:numRef>
              <c:f>'IFO Totalt 2020'!$C$25:$C$27</c:f>
              <c:numCache>
                <c:formatCode>General</c:formatCode>
                <c:ptCount val="3"/>
                <c:pt idx="0">
                  <c:v>58</c:v>
                </c:pt>
                <c:pt idx="1">
                  <c:v>68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3AF-839A-B11C486DEE5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5349872"/>
        <c:axId val="395347520"/>
      </c:barChart>
      <c:catAx>
        <c:axId val="39534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347520"/>
        <c:crosses val="autoZero"/>
        <c:auto val="1"/>
        <c:lblAlgn val="ctr"/>
        <c:lblOffset val="100"/>
        <c:noMultiLvlLbl val="0"/>
      </c:catAx>
      <c:valAx>
        <c:axId val="3953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34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Ålder</a:t>
            </a:r>
          </a:p>
        </c:rich>
      </c:tx>
      <c:layout>
        <c:manualLayout>
          <c:xMode val="edge"/>
          <c:yMode val="edge"/>
          <c:x val="0.31731866340668302"/>
          <c:y val="3.5211267605633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2"/>
              <c:layout>
                <c:manualLayout>
                  <c:x val="0"/>
                  <c:y val="-6.81244900567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6A-4C4F-BCE4-EB211949A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2020'!$B$29:$B$31</c:f>
              <c:strCache>
                <c:ptCount val="3"/>
                <c:pt idx="0">
                  <c:v>22&gt;</c:v>
                </c:pt>
                <c:pt idx="1">
                  <c:v>18-21</c:v>
                </c:pt>
                <c:pt idx="2">
                  <c:v>&lt; 18</c:v>
                </c:pt>
              </c:strCache>
            </c:strRef>
          </c:cat>
          <c:val>
            <c:numRef>
              <c:f>'IFO Totalt 2020'!$C$29:$C$31</c:f>
              <c:numCache>
                <c:formatCode>General</c:formatCode>
                <c:ptCount val="3"/>
                <c:pt idx="0">
                  <c:v>113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A-4C4F-BCE4-EB211949A49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95347912"/>
        <c:axId val="395353008"/>
      </c:barChart>
      <c:catAx>
        <c:axId val="39534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353008"/>
        <c:crosses val="autoZero"/>
        <c:auto val="1"/>
        <c:lblAlgn val="ctr"/>
        <c:lblOffset val="100"/>
        <c:noMultiLvlLbl val="0"/>
      </c:catAx>
      <c:valAx>
        <c:axId val="39535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34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2771775</xdr:colOff>
      <xdr:row>4</xdr:row>
      <xdr:rowOff>38100</xdr:rowOff>
    </xdr:to>
    <xdr:pic>
      <xdr:nvPicPr>
        <xdr:cNvPr id="1050" name="Bildobjekt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253365</xdr:rowOff>
    </xdr:from>
    <xdr:to>
      <xdr:col>15</xdr:col>
      <xdr:colOff>133350</xdr:colOff>
      <xdr:row>27</xdr:row>
      <xdr:rowOff>91440</xdr:rowOff>
    </xdr:to>
    <xdr:graphicFrame macro="">
      <xdr:nvGraphicFramePr>
        <xdr:cNvPr id="2049" name="Diagram 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</xdr:colOff>
      <xdr:row>14</xdr:row>
      <xdr:rowOff>3810</xdr:rowOff>
    </xdr:from>
    <xdr:to>
      <xdr:col>7</xdr:col>
      <xdr:colOff>295275</xdr:colOff>
      <xdr:row>27</xdr:row>
      <xdr:rowOff>85725</xdr:rowOff>
    </xdr:to>
    <xdr:graphicFrame macro="">
      <xdr:nvGraphicFramePr>
        <xdr:cNvPr id="2050" name="Diagram 7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17145</xdr:rowOff>
    </xdr:from>
    <xdr:to>
      <xdr:col>7</xdr:col>
      <xdr:colOff>266700</xdr:colOff>
      <xdr:row>41</xdr:row>
      <xdr:rowOff>76200</xdr:rowOff>
    </xdr:to>
    <xdr:graphicFrame macro="">
      <xdr:nvGraphicFramePr>
        <xdr:cNvPr id="2051" name="Diagram 1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</xdr:colOff>
      <xdr:row>28</xdr:row>
      <xdr:rowOff>257175</xdr:rowOff>
    </xdr:from>
    <xdr:to>
      <xdr:col>15</xdr:col>
      <xdr:colOff>127635</xdr:colOff>
      <xdr:row>41</xdr:row>
      <xdr:rowOff>87630</xdr:rowOff>
    </xdr:to>
    <xdr:graphicFrame macro="">
      <xdr:nvGraphicFramePr>
        <xdr:cNvPr id="2052" name="Diagram 1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34289</xdr:colOff>
      <xdr:row>44</xdr:row>
      <xdr:rowOff>3809</xdr:rowOff>
    </xdr:from>
    <xdr:to>
      <xdr:col>7</xdr:col>
      <xdr:colOff>238124</xdr:colOff>
      <xdr:row>57</xdr:row>
      <xdr:rowOff>180974</xdr:rowOff>
    </xdr:to>
    <xdr:graphicFrame macro="">
      <xdr:nvGraphicFramePr>
        <xdr:cNvPr id="2053" name="Diagram 13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59</xdr:row>
      <xdr:rowOff>253364</xdr:rowOff>
    </xdr:from>
    <xdr:to>
      <xdr:col>8</xdr:col>
      <xdr:colOff>19050</xdr:colOff>
      <xdr:row>77</xdr:row>
      <xdr:rowOff>171449</xdr:rowOff>
    </xdr:to>
    <xdr:graphicFrame macro="">
      <xdr:nvGraphicFramePr>
        <xdr:cNvPr id="2054" name="Diagram 15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7</xdr:col>
      <xdr:colOff>180975</xdr:colOff>
      <xdr:row>12</xdr:row>
      <xdr:rowOff>95250</xdr:rowOff>
    </xdr:to>
    <xdr:graphicFrame macro="">
      <xdr:nvGraphicFramePr>
        <xdr:cNvPr id="2055" name="Diagram 8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586740</xdr:colOff>
      <xdr:row>1</xdr:row>
      <xdr:rowOff>38100</xdr:rowOff>
    </xdr:from>
    <xdr:to>
      <xdr:col>12</xdr:col>
      <xdr:colOff>548640</xdr:colOff>
      <xdr:row>12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30480</xdr:colOff>
      <xdr:row>1</xdr:row>
      <xdr:rowOff>45720</xdr:rowOff>
    </xdr:from>
    <xdr:to>
      <xdr:col>17</xdr:col>
      <xdr:colOff>274320</xdr:colOff>
      <xdr:row>11</xdr:row>
      <xdr:rowOff>175260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</xdr:colOff>
      <xdr:row>43</xdr:row>
      <xdr:rowOff>253602</xdr:rowOff>
    </xdr:from>
    <xdr:to>
      <xdr:col>15</xdr:col>
      <xdr:colOff>133350</xdr:colOff>
      <xdr:row>57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2"/>
  <sheetViews>
    <sheetView tabSelected="1" topLeftCell="C4" zoomScale="80" zoomScaleNormal="80" workbookViewId="0">
      <selection activeCell="C7" sqref="C7"/>
    </sheetView>
  </sheetViews>
  <sheetFormatPr defaultRowHeight="15" x14ac:dyDescent="0.25"/>
  <cols>
    <col min="2" max="2" width="98" customWidth="1"/>
    <col min="3" max="3" width="15.85546875" customWidth="1"/>
    <col min="4" max="4" width="20" customWidth="1"/>
    <col min="5" max="5" width="29.7109375" customWidth="1"/>
    <col min="6" max="6" width="19" customWidth="1"/>
    <col min="7" max="7" width="24.7109375" customWidth="1"/>
    <col min="8" max="8" width="21.28515625" customWidth="1"/>
    <col min="9" max="10" width="17" customWidth="1"/>
    <col min="11" max="11" width="17.140625" customWidth="1"/>
    <col min="12" max="12" width="32.42578125" bestFit="1" customWidth="1"/>
    <col min="13" max="13" width="17.42578125" customWidth="1"/>
    <col min="14" max="14" width="28.42578125" bestFit="1" customWidth="1"/>
    <col min="15" max="15" width="18.85546875" customWidth="1"/>
    <col min="16" max="16" width="21.28515625" customWidth="1"/>
    <col min="17" max="17" width="21.140625" customWidth="1"/>
    <col min="18" max="18" width="14.7109375" customWidth="1"/>
    <col min="19" max="19" width="14.42578125" customWidth="1"/>
    <col min="20" max="20" width="16.140625" customWidth="1"/>
    <col min="21" max="21" width="15" bestFit="1" customWidth="1"/>
    <col min="22" max="22" width="15.140625" bestFit="1" customWidth="1"/>
    <col min="23" max="23" width="16" bestFit="1" customWidth="1"/>
    <col min="24" max="24" width="14.85546875" bestFit="1" customWidth="1"/>
    <col min="25" max="25" width="15.7109375" bestFit="1" customWidth="1"/>
    <col min="26" max="26" width="15.85546875" bestFit="1" customWidth="1"/>
    <col min="27" max="27" width="16.7109375" bestFit="1" customWidth="1"/>
    <col min="28" max="28" width="14" bestFit="1" customWidth="1"/>
    <col min="29" max="29" width="14.85546875" bestFit="1" customWidth="1"/>
    <col min="30" max="30" width="15" bestFit="1" customWidth="1"/>
    <col min="31" max="31" width="15.85546875" bestFit="1" customWidth="1"/>
    <col min="32" max="32" width="12.28515625" bestFit="1" customWidth="1"/>
    <col min="33" max="33" width="13.140625" bestFit="1" customWidth="1"/>
  </cols>
  <sheetData>
    <row r="1" spans="1:17" x14ac:dyDescent="0.25">
      <c r="C1" t="s">
        <v>40</v>
      </c>
    </row>
    <row r="3" spans="1:17" ht="15.75" x14ac:dyDescent="0.25">
      <c r="C3" s="15" t="s">
        <v>7</v>
      </c>
      <c r="D3" s="16"/>
      <c r="E3" s="16"/>
    </row>
    <row r="4" spans="1:17" x14ac:dyDescent="0.25">
      <c r="D4" s="10"/>
    </row>
    <row r="5" spans="1:17" x14ac:dyDescent="0.25">
      <c r="C5" t="s">
        <v>3</v>
      </c>
      <c r="D5" s="20"/>
    </row>
    <row r="6" spans="1:17" ht="15.75" x14ac:dyDescent="0.25">
      <c r="B6" s="2" t="s">
        <v>1</v>
      </c>
      <c r="C6" s="10">
        <v>220</v>
      </c>
      <c r="D6" s="21" t="s">
        <v>27</v>
      </c>
    </row>
    <row r="7" spans="1:17" ht="15.75" x14ac:dyDescent="0.25">
      <c r="B7" s="2" t="s">
        <v>42</v>
      </c>
      <c r="C7" s="10">
        <v>128</v>
      </c>
      <c r="D7" s="21" t="s">
        <v>27</v>
      </c>
    </row>
    <row r="8" spans="1:17" ht="15.75" x14ac:dyDescent="0.25">
      <c r="B8" s="2" t="s">
        <v>2</v>
      </c>
      <c r="C8" s="11">
        <f>+C7/C6</f>
        <v>0.58181818181818179</v>
      </c>
      <c r="D8" s="22" t="s">
        <v>26</v>
      </c>
    </row>
    <row r="9" spans="1:17" ht="15.75" x14ac:dyDescent="0.25">
      <c r="B9" s="2"/>
      <c r="C9" s="11"/>
      <c r="D9" s="21"/>
    </row>
    <row r="10" spans="1:17" ht="15.75" x14ac:dyDescent="0.25">
      <c r="A10" s="2" t="s">
        <v>0</v>
      </c>
      <c r="B10" s="15" t="s">
        <v>8</v>
      </c>
      <c r="C10" s="15" t="s">
        <v>11</v>
      </c>
      <c r="D10" s="15" t="s">
        <v>5</v>
      </c>
      <c r="E10" s="15" t="s">
        <v>12</v>
      </c>
      <c r="F10" s="15" t="s">
        <v>6</v>
      </c>
      <c r="G10" s="15" t="s">
        <v>13</v>
      </c>
      <c r="H10" s="15" t="s">
        <v>10</v>
      </c>
      <c r="I10" s="2"/>
      <c r="J10" s="2"/>
      <c r="K10" s="17"/>
      <c r="L10" s="2" t="str">
        <f t="shared" ref="L10:Q10" si="0">+C10</f>
        <v xml:space="preserve">Mycket nöjd </v>
      </c>
      <c r="M10" s="2" t="str">
        <f t="shared" si="0"/>
        <v>Ganska nöjd</v>
      </c>
      <c r="N10" s="2" t="str">
        <f t="shared" si="0"/>
        <v xml:space="preserve">Varken eller </v>
      </c>
      <c r="O10" s="2" t="str">
        <f t="shared" si="0"/>
        <v>Ganska missnöjd</v>
      </c>
      <c r="P10" s="2" t="str">
        <f t="shared" si="0"/>
        <v xml:space="preserve">Mycket missnöjd </v>
      </c>
      <c r="Q10" s="2" t="str">
        <f t="shared" si="0"/>
        <v>Vet inte/ingen åsikt</v>
      </c>
    </row>
    <row r="11" spans="1:17" ht="15.75" x14ac:dyDescent="0.25">
      <c r="A11" s="2">
        <v>1</v>
      </c>
      <c r="B11" s="1" t="s">
        <v>28</v>
      </c>
      <c r="C11" s="24">
        <v>58</v>
      </c>
      <c r="D11" s="2">
        <v>39</v>
      </c>
      <c r="E11" s="2">
        <v>20</v>
      </c>
      <c r="F11" s="2">
        <v>2</v>
      </c>
      <c r="G11" s="2">
        <v>4</v>
      </c>
      <c r="H11" s="2">
        <v>5</v>
      </c>
      <c r="I11" s="24"/>
      <c r="J11" s="2">
        <v>1</v>
      </c>
      <c r="K11" s="2"/>
      <c r="L11" s="13">
        <f t="shared" ref="L11:M14" si="1">+C11/$C$7</f>
        <v>0.453125</v>
      </c>
      <c r="M11" s="13">
        <f t="shared" si="1"/>
        <v>0.3046875</v>
      </c>
      <c r="N11" s="13">
        <f t="shared" ref="N11:Q14" si="2">+E11/$C$7</f>
        <v>0.15625</v>
      </c>
      <c r="O11" s="13">
        <f t="shared" si="2"/>
        <v>1.5625E-2</v>
      </c>
      <c r="P11" s="13">
        <f t="shared" si="2"/>
        <v>3.125E-2</v>
      </c>
      <c r="Q11" s="13">
        <f t="shared" si="2"/>
        <v>3.90625E-2</v>
      </c>
    </row>
    <row r="12" spans="1:17" ht="15.75" x14ac:dyDescent="0.25">
      <c r="A12" s="2">
        <v>2</v>
      </c>
      <c r="B12" s="2" t="s">
        <v>14</v>
      </c>
      <c r="C12" s="2">
        <v>70</v>
      </c>
      <c r="D12" s="2">
        <v>31</v>
      </c>
      <c r="E12" s="2">
        <v>13</v>
      </c>
      <c r="F12" s="2">
        <v>8</v>
      </c>
      <c r="G12" s="2">
        <v>4</v>
      </c>
      <c r="H12" s="2">
        <v>2</v>
      </c>
      <c r="I12" s="24"/>
      <c r="J12" s="2">
        <v>2</v>
      </c>
      <c r="K12" s="2"/>
      <c r="L12" s="13">
        <f t="shared" si="1"/>
        <v>0.546875</v>
      </c>
      <c r="M12" s="13">
        <f t="shared" si="1"/>
        <v>0.2421875</v>
      </c>
      <c r="N12" s="13">
        <f t="shared" si="2"/>
        <v>0.1015625</v>
      </c>
      <c r="O12" s="13">
        <f t="shared" si="2"/>
        <v>6.25E-2</v>
      </c>
      <c r="P12" s="13">
        <f t="shared" si="2"/>
        <v>3.125E-2</v>
      </c>
      <c r="Q12" s="13">
        <f t="shared" si="2"/>
        <v>1.5625E-2</v>
      </c>
    </row>
    <row r="13" spans="1:17" ht="15.75" x14ac:dyDescent="0.25">
      <c r="A13" s="2">
        <v>3</v>
      </c>
      <c r="B13" s="1" t="s">
        <v>15</v>
      </c>
      <c r="C13" s="2">
        <v>42</v>
      </c>
      <c r="D13" s="2">
        <v>23</v>
      </c>
      <c r="E13" s="2">
        <v>25</v>
      </c>
      <c r="F13" s="2">
        <v>9</v>
      </c>
      <c r="G13" s="2">
        <v>4</v>
      </c>
      <c r="H13" s="2">
        <v>25</v>
      </c>
      <c r="I13" s="24"/>
      <c r="J13" s="2">
        <v>3</v>
      </c>
      <c r="K13" s="2"/>
      <c r="L13" s="13">
        <f t="shared" si="1"/>
        <v>0.328125</v>
      </c>
      <c r="M13" s="13">
        <f t="shared" si="1"/>
        <v>0.1796875</v>
      </c>
      <c r="N13" s="13">
        <f t="shared" si="2"/>
        <v>0.1953125</v>
      </c>
      <c r="O13" s="13">
        <f t="shared" si="2"/>
        <v>7.03125E-2</v>
      </c>
      <c r="P13" s="13">
        <f t="shared" si="2"/>
        <v>3.125E-2</v>
      </c>
      <c r="Q13" s="13">
        <f t="shared" si="2"/>
        <v>0.1953125</v>
      </c>
    </row>
    <row r="14" spans="1:17" ht="15.75" x14ac:dyDescent="0.25">
      <c r="A14" s="2">
        <v>4</v>
      </c>
      <c r="B14" s="1" t="s">
        <v>37</v>
      </c>
      <c r="C14" s="2">
        <v>51</v>
      </c>
      <c r="D14" s="2">
        <v>36</v>
      </c>
      <c r="E14" s="2">
        <v>23</v>
      </c>
      <c r="F14" s="2">
        <v>8</v>
      </c>
      <c r="G14" s="2">
        <v>6</v>
      </c>
      <c r="H14" s="2">
        <v>4</v>
      </c>
      <c r="I14" s="24"/>
      <c r="J14" s="2">
        <v>4</v>
      </c>
      <c r="K14" s="2"/>
      <c r="L14" s="13">
        <f t="shared" si="1"/>
        <v>0.3984375</v>
      </c>
      <c r="M14" s="13">
        <f t="shared" si="1"/>
        <v>0.28125</v>
      </c>
      <c r="N14" s="13">
        <f t="shared" si="2"/>
        <v>0.1796875</v>
      </c>
      <c r="O14" s="13">
        <f t="shared" si="2"/>
        <v>6.25E-2</v>
      </c>
      <c r="P14" s="13">
        <f t="shared" si="2"/>
        <v>4.6875E-2</v>
      </c>
      <c r="Q14" s="13">
        <f t="shared" si="2"/>
        <v>3.125E-2</v>
      </c>
    </row>
    <row r="15" spans="1:17" ht="15.75" x14ac:dyDescent="0.25">
      <c r="A15" s="2"/>
      <c r="B15" s="15" t="s">
        <v>9</v>
      </c>
      <c r="C15" s="15" t="s">
        <v>16</v>
      </c>
      <c r="D15" s="15" t="s">
        <v>17</v>
      </c>
      <c r="E15" s="15" t="s">
        <v>29</v>
      </c>
      <c r="F15" s="15" t="s">
        <v>18</v>
      </c>
      <c r="G15" s="15" t="s">
        <v>19</v>
      </c>
      <c r="H15" s="15" t="s">
        <v>10</v>
      </c>
      <c r="I15" s="15"/>
      <c r="J15" s="15"/>
      <c r="K15" s="2"/>
      <c r="L15" s="2" t="str">
        <f>+C15</f>
        <v>Mycket väl</v>
      </c>
      <c r="M15" s="2" t="str">
        <f>+D15</f>
        <v>Ganska väl</v>
      </c>
      <c r="N15" s="2" t="str">
        <f>+E15</f>
        <v>Varken väl eller dåligt</v>
      </c>
      <c r="O15" s="2" t="str">
        <f t="shared" ref="O15:P15" si="3">+F15</f>
        <v xml:space="preserve">Ganska dåligt </v>
      </c>
      <c r="P15" s="2" t="str">
        <f t="shared" si="3"/>
        <v xml:space="preserve">Mycket dåligt </v>
      </c>
      <c r="Q15" s="2" t="str">
        <f>+H15</f>
        <v>Vet inte/ingen åsikt</v>
      </c>
    </row>
    <row r="16" spans="1:17" ht="15.75" x14ac:dyDescent="0.25">
      <c r="A16" s="2">
        <f>+A14+1</f>
        <v>5</v>
      </c>
      <c r="B16" s="1" t="s">
        <v>20</v>
      </c>
      <c r="C16" s="2">
        <v>48</v>
      </c>
      <c r="D16" s="2">
        <v>35</v>
      </c>
      <c r="E16" s="2">
        <v>20</v>
      </c>
      <c r="F16" s="2">
        <v>6</v>
      </c>
      <c r="G16" s="2">
        <v>7</v>
      </c>
      <c r="H16" s="2">
        <v>12</v>
      </c>
      <c r="I16" s="24"/>
      <c r="J16" s="2">
        <v>5</v>
      </c>
      <c r="K16" s="2"/>
      <c r="L16" s="13">
        <f t="shared" ref="L16:Q16" si="4">+C16/$C$7</f>
        <v>0.375</v>
      </c>
      <c r="M16" s="13">
        <f t="shared" si="4"/>
        <v>0.2734375</v>
      </c>
      <c r="N16" s="13">
        <f t="shared" si="4"/>
        <v>0.15625</v>
      </c>
      <c r="O16" s="13">
        <f t="shared" si="4"/>
        <v>4.6875E-2</v>
      </c>
      <c r="P16" s="13">
        <f t="shared" si="4"/>
        <v>5.46875E-2</v>
      </c>
      <c r="Q16" s="13">
        <f t="shared" si="4"/>
        <v>9.375E-2</v>
      </c>
    </row>
    <row r="17" spans="1:19" ht="15.75" x14ac:dyDescent="0.25">
      <c r="A17" s="2"/>
      <c r="B17" s="15" t="s">
        <v>4</v>
      </c>
      <c r="C17" s="15" t="s">
        <v>16</v>
      </c>
      <c r="D17" s="15" t="s">
        <v>17</v>
      </c>
      <c r="E17" s="15" t="s">
        <v>29</v>
      </c>
      <c r="F17" s="15" t="s">
        <v>18</v>
      </c>
      <c r="G17" s="15" t="s">
        <v>19</v>
      </c>
      <c r="H17" s="15" t="s">
        <v>10</v>
      </c>
      <c r="I17" s="15"/>
      <c r="J17" s="15"/>
      <c r="K17" s="2"/>
      <c r="L17" s="2" t="str">
        <f>+C17</f>
        <v>Mycket väl</v>
      </c>
      <c r="M17" s="2" t="str">
        <f>+D17</f>
        <v>Ganska väl</v>
      </c>
      <c r="N17" s="2" t="str">
        <f>+E17</f>
        <v>Varken väl eller dåligt</v>
      </c>
      <c r="O17" s="2" t="str">
        <f t="shared" ref="O17:P17" si="5">+F17</f>
        <v xml:space="preserve">Ganska dåligt </v>
      </c>
      <c r="P17" s="2" t="str">
        <f t="shared" si="5"/>
        <v xml:space="preserve">Mycket dåligt </v>
      </c>
      <c r="Q17" s="2" t="str">
        <f>+H17</f>
        <v>Vet inte/ingen åsikt</v>
      </c>
    </row>
    <row r="18" spans="1:19" ht="15.75" x14ac:dyDescent="0.25">
      <c r="A18" s="2">
        <v>6</v>
      </c>
      <c r="B18" s="1" t="s">
        <v>39</v>
      </c>
      <c r="C18" s="2">
        <v>46</v>
      </c>
      <c r="D18" s="2">
        <v>37</v>
      </c>
      <c r="E18" s="2">
        <v>18</v>
      </c>
      <c r="F18" s="2">
        <v>7</v>
      </c>
      <c r="G18" s="2">
        <v>6</v>
      </c>
      <c r="H18" s="2">
        <v>14</v>
      </c>
      <c r="I18" s="24"/>
      <c r="J18" s="2">
        <v>6</v>
      </c>
      <c r="K18" s="2"/>
      <c r="L18" s="13">
        <f t="shared" ref="L18" si="6">+C18/$C$7</f>
        <v>0.359375</v>
      </c>
      <c r="M18" s="13">
        <f t="shared" ref="M18" si="7">+D18/$C$7</f>
        <v>0.2890625</v>
      </c>
      <c r="N18" s="13">
        <f t="shared" ref="N18" si="8">+E18/$C$7</f>
        <v>0.140625</v>
      </c>
      <c r="O18" s="13">
        <f t="shared" ref="O18" si="9">+F18/$C$7</f>
        <v>5.46875E-2</v>
      </c>
      <c r="P18" s="13">
        <f t="shared" ref="P18" si="10">+G18/$C$7</f>
        <v>4.6875E-2</v>
      </c>
      <c r="Q18" s="13">
        <f t="shared" ref="Q18" si="11">+H18/$C$7</f>
        <v>0.109375</v>
      </c>
    </row>
    <row r="19" spans="1:19" ht="15.75" x14ac:dyDescent="0.25">
      <c r="A19" s="2"/>
      <c r="B19" s="15" t="s">
        <v>38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10</v>
      </c>
      <c r="I19" s="15"/>
      <c r="J19" s="15"/>
      <c r="K19" s="2"/>
      <c r="L19" s="2" t="str">
        <f>+C19</f>
        <v>Mycket nära</v>
      </c>
      <c r="M19" s="2" t="str">
        <f>+D19</f>
        <v>Ganska nära</v>
      </c>
      <c r="N19" s="2" t="str">
        <f>+E19</f>
        <v>Varken nära eller långt bort</v>
      </c>
      <c r="O19" s="2" t="str">
        <f>+F19</f>
        <v>Ganska långt bort</v>
      </c>
      <c r="P19" s="2" t="str">
        <f t="shared" ref="P19" si="12">+G19</f>
        <v>Mycket långt bort</v>
      </c>
      <c r="Q19" s="2" t="str">
        <f>+H19</f>
        <v>Vet inte/ingen åsikt</v>
      </c>
      <c r="R19" s="2"/>
      <c r="S19" s="2"/>
    </row>
    <row r="20" spans="1:19" ht="30" x14ac:dyDescent="0.25">
      <c r="A20" s="2">
        <v>7</v>
      </c>
      <c r="B20" s="12" t="s">
        <v>30</v>
      </c>
      <c r="C20" s="2">
        <v>36</v>
      </c>
      <c r="D20" s="2">
        <v>42</v>
      </c>
      <c r="E20" s="2">
        <v>22</v>
      </c>
      <c r="F20" s="2">
        <v>4</v>
      </c>
      <c r="G20" s="2">
        <v>9</v>
      </c>
      <c r="H20" s="2">
        <v>15</v>
      </c>
      <c r="I20" s="24"/>
      <c r="J20" s="2">
        <v>7</v>
      </c>
      <c r="K20" s="2"/>
      <c r="L20" s="13">
        <f t="shared" ref="L20:Q20" si="13">+C20/$C$7</f>
        <v>0.28125</v>
      </c>
      <c r="M20" s="13">
        <f t="shared" si="13"/>
        <v>0.328125</v>
      </c>
      <c r="N20" s="13">
        <f t="shared" si="13"/>
        <v>0.171875</v>
      </c>
      <c r="O20" s="13">
        <f t="shared" si="13"/>
        <v>3.125E-2</v>
      </c>
      <c r="P20" s="13">
        <f t="shared" si="13"/>
        <v>7.03125E-2</v>
      </c>
      <c r="Q20" s="13">
        <f t="shared" si="13"/>
        <v>0.1171875</v>
      </c>
    </row>
    <row r="21" spans="1:19" ht="15.75" x14ac:dyDescent="0.25">
      <c r="A21" s="2"/>
      <c r="B21" s="1"/>
      <c r="C21" s="2"/>
      <c r="D21" s="2"/>
      <c r="E21" s="2"/>
      <c r="F21" s="2"/>
      <c r="G21" s="2"/>
      <c r="H21" s="2"/>
      <c r="I21" s="24"/>
      <c r="J21" s="2"/>
      <c r="K21" s="2"/>
      <c r="L21" s="2"/>
      <c r="M21" s="2"/>
      <c r="N21" s="2"/>
      <c r="O21" s="2"/>
      <c r="P21" s="2"/>
    </row>
    <row r="22" spans="1:19" ht="15.75" x14ac:dyDescent="0.25">
      <c r="A22" s="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9" ht="15.75" x14ac:dyDescent="0.25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9" ht="15.75" x14ac:dyDescent="0.25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9" ht="15.75" x14ac:dyDescent="0.25">
      <c r="A25" s="2"/>
      <c r="B25" s="1" t="s">
        <v>31</v>
      </c>
      <c r="C25" s="2">
        <v>58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9" ht="15.75" x14ac:dyDescent="0.25">
      <c r="A26" s="2"/>
      <c r="B26" s="1" t="s">
        <v>32</v>
      </c>
      <c r="C26" s="2">
        <v>68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9" ht="15.75" x14ac:dyDescent="0.25">
      <c r="A27" s="2"/>
      <c r="B27" s="1" t="s">
        <v>36</v>
      </c>
      <c r="C27" s="2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9" ht="15.75" x14ac:dyDescent="0.25">
      <c r="A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9" ht="15.75" x14ac:dyDescent="0.25">
      <c r="A29" s="2"/>
      <c r="B29" s="1" t="s">
        <v>33</v>
      </c>
      <c r="C29" s="2">
        <v>113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ht="15.75" x14ac:dyDescent="0.25">
      <c r="A30" s="2"/>
      <c r="B30" s="1" t="s">
        <v>34</v>
      </c>
      <c r="C30" s="2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ht="15.75" x14ac:dyDescent="0.25">
      <c r="A31" s="2"/>
      <c r="B31" s="2" t="s">
        <v>35</v>
      </c>
      <c r="C31" s="2"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 ht="15.75" x14ac:dyDescent="0.25">
      <c r="A32" s="2"/>
      <c r="B32" s="1" t="s">
        <v>41</v>
      </c>
      <c r="C32" s="2">
        <v>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x14ac:dyDescent="0.25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x14ac:dyDescent="0.25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x14ac:dyDescent="0.25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x14ac:dyDescent="0.25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x14ac:dyDescent="0.25">
      <c r="A63" s="2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x14ac:dyDescent="0.25">
      <c r="A64" s="2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x14ac:dyDescent="0.25">
      <c r="A65" s="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x14ac:dyDescent="0.25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x14ac:dyDescent="0.25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x14ac:dyDescent="0.25">
      <c r="A72" s="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x14ac:dyDescent="0.25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6.5" thickBot="1" x14ac:dyDescent="0.3">
      <c r="A74" s="2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6.5" thickBot="1" x14ac:dyDescent="0.3">
      <c r="A75" s="2"/>
      <c r="B75" s="4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6.5" thickBot="1" x14ac:dyDescent="0.3">
      <c r="A76" s="2"/>
      <c r="B76" s="6"/>
      <c r="C76" s="14"/>
      <c r="D76" s="14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6.5" thickBot="1" x14ac:dyDescent="0.3">
      <c r="A77" s="2"/>
      <c r="B77" s="6"/>
      <c r="C77" s="14"/>
      <c r="D77" s="14"/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6.5" thickBot="1" x14ac:dyDescent="0.3">
      <c r="A78" s="2"/>
      <c r="B78" s="6"/>
      <c r="C78" s="14"/>
      <c r="D78" s="14"/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6.5" thickBot="1" x14ac:dyDescent="0.3">
      <c r="A79" s="2"/>
      <c r="B79" s="6"/>
      <c r="C79" s="14"/>
      <c r="D79" s="14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x14ac:dyDescent="0.25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x14ac:dyDescent="0.25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x14ac:dyDescent="0.25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x14ac:dyDescent="0.25">
      <c r="A83" s="2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x14ac:dyDescent="0.25">
      <c r="A84" s="2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x14ac:dyDescent="0.25">
      <c r="A86" s="2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x14ac:dyDescent="0.25">
      <c r="A87" s="2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x14ac:dyDescent="0.25">
      <c r="A88" s="2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x14ac:dyDescent="0.25">
      <c r="A89" s="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x14ac:dyDescent="0.25">
      <c r="A90" s="2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x14ac:dyDescent="0.25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x14ac:dyDescent="0.25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x14ac:dyDescent="0.25">
      <c r="A93" s="2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x14ac:dyDescent="0.25">
      <c r="A94" s="2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x14ac:dyDescent="0.25">
      <c r="A96" s="2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x14ac:dyDescent="0.25">
      <c r="A97" s="2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2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x14ac:dyDescent="0.25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2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2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2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x14ac:dyDescent="0.25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 thickBot="1" x14ac:dyDescent="0.3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x14ac:dyDescent="0.25">
      <c r="A110" s="2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 thickBot="1" x14ac:dyDescent="0.3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x14ac:dyDescent="0.25">
      <c r="A112" s="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x14ac:dyDescent="0.25">
      <c r="A113" s="2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</sheetData>
  <phoneticPr fontId="9" type="noConversion"/>
  <conditionalFormatting sqref="C6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:L202"/>
  <sheetViews>
    <sheetView workbookViewId="0">
      <selection activeCell="W11" sqref="W10:W11"/>
    </sheetView>
  </sheetViews>
  <sheetFormatPr defaultRowHeight="15" x14ac:dyDescent="0.25"/>
  <sheetData>
    <row r="8" spans="4:12" x14ac:dyDescent="0.25">
      <c r="J8" s="23"/>
    </row>
    <row r="14" spans="4:12" ht="20.25" x14ac:dyDescent="0.3">
      <c r="D14" s="18">
        <v>1</v>
      </c>
      <c r="L14" s="18">
        <v>2</v>
      </c>
    </row>
    <row r="29" spans="4:12" ht="21" x14ac:dyDescent="0.35">
      <c r="D29" s="19">
        <v>3</v>
      </c>
      <c r="L29" s="18">
        <v>4</v>
      </c>
    </row>
    <row r="35" spans="4:11" ht="21" x14ac:dyDescent="0.35">
      <c r="D35" s="19"/>
      <c r="K35" s="18"/>
    </row>
    <row r="44" spans="4:11" ht="20.25" x14ac:dyDescent="0.3">
      <c r="D44" s="18">
        <v>5</v>
      </c>
      <c r="K44" s="18">
        <v>6</v>
      </c>
    </row>
    <row r="48" spans="4:11" ht="20.25" x14ac:dyDescent="0.3">
      <c r="D48" s="18"/>
      <c r="K48" s="18"/>
    </row>
    <row r="57" spans="4:11" ht="20.25" x14ac:dyDescent="0.3">
      <c r="D57" s="18">
        <v>7</v>
      </c>
      <c r="K57" s="18">
        <v>8</v>
      </c>
    </row>
    <row r="59" spans="4:11" ht="20.25" x14ac:dyDescent="0.3">
      <c r="D59" s="18"/>
      <c r="K59" s="18"/>
    </row>
    <row r="60" spans="4:11" ht="20.25" x14ac:dyDescent="0.3">
      <c r="D60" s="18">
        <v>7</v>
      </c>
    </row>
    <row r="72" spans="4:11" ht="20.25" x14ac:dyDescent="0.3">
      <c r="D72" s="18"/>
      <c r="K72" s="18"/>
    </row>
    <row r="85" spans="4:11" ht="20.25" x14ac:dyDescent="0.3">
      <c r="D85" s="18"/>
      <c r="K85" s="18"/>
    </row>
    <row r="98" spans="4:11" ht="20.25" x14ac:dyDescent="0.3">
      <c r="D98" s="18"/>
      <c r="K98" s="18"/>
    </row>
    <row r="111" spans="4:11" ht="20.25" x14ac:dyDescent="0.3">
      <c r="D111" s="18"/>
      <c r="K111" s="18"/>
    </row>
    <row r="124" spans="4:11" ht="20.25" x14ac:dyDescent="0.3">
      <c r="D124" s="18"/>
      <c r="K124" s="18"/>
    </row>
    <row r="137" spans="4:11" ht="20.25" x14ac:dyDescent="0.3">
      <c r="D137" s="18"/>
      <c r="K137" s="18"/>
    </row>
    <row r="150" spans="4:11" ht="20.25" x14ac:dyDescent="0.3">
      <c r="D150" s="18"/>
      <c r="K150" s="18"/>
    </row>
    <row r="163" spans="4:11" ht="20.25" x14ac:dyDescent="0.3">
      <c r="D163" s="18"/>
      <c r="K163" s="18"/>
    </row>
    <row r="176" spans="4:11" ht="20.25" x14ac:dyDescent="0.3">
      <c r="D176" s="18"/>
      <c r="K176" s="18"/>
    </row>
    <row r="189" spans="4:11" ht="20.25" x14ac:dyDescent="0.3">
      <c r="D189" s="18"/>
      <c r="K189" s="18"/>
    </row>
    <row r="202" spans="4:11" ht="20.25" x14ac:dyDescent="0.3">
      <c r="D202" s="18"/>
      <c r="K202" s="18"/>
    </row>
  </sheetData>
  <phoneticPr fontId="9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IFO Totalt 2020</vt:lpstr>
      <vt:lpstr>Diagram Socialtjänst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Marrelo</dc:creator>
  <cp:lastModifiedBy>Elin Öberg</cp:lastModifiedBy>
  <cp:lastPrinted>2016-01-13T13:15:35Z</cp:lastPrinted>
  <dcterms:created xsi:type="dcterms:W3CDTF">2015-10-19T13:45:37Z</dcterms:created>
  <dcterms:modified xsi:type="dcterms:W3CDTF">2021-11-18T11:28:54Z</dcterms:modified>
</cp:coreProperties>
</file>