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FÖRVALT\SOC\Socialförvaltningen\Gemensamt\Enkäter\Enkäter 2018\"/>
    </mc:Choice>
  </mc:AlternateContent>
  <bookViews>
    <workbookView xWindow="0" yWindow="0" windowWidth="15630" windowHeight="11190"/>
  </bookViews>
  <sheets>
    <sheet name="IFO Totalt 2018" sheetId="1" r:id="rId1"/>
    <sheet name="Diagram Socialtjänst" sheetId="2" r:id="rId2"/>
  </sheets>
  <calcPr calcId="152511"/>
</workbook>
</file>

<file path=xl/calcChain.xml><?xml version="1.0" encoding="utf-8"?>
<calcChain xmlns="http://schemas.openxmlformats.org/spreadsheetml/2006/main">
  <c r="Q18" i="1" l="1"/>
  <c r="P18" i="1"/>
  <c r="O18" i="1"/>
  <c r="N18" i="1"/>
  <c r="M18" i="1"/>
  <c r="L18" i="1"/>
  <c r="Q17" i="1"/>
  <c r="N17" i="1"/>
  <c r="M17" i="1"/>
  <c r="L17" i="1"/>
  <c r="Q14" i="1" l="1"/>
  <c r="Q13" i="1"/>
  <c r="Q12" i="1"/>
  <c r="Q11" i="1"/>
  <c r="Q10" i="1"/>
  <c r="Q20" i="1"/>
  <c r="P20" i="1"/>
  <c r="O20" i="1"/>
  <c r="N20" i="1"/>
  <c r="M20" i="1"/>
  <c r="L20" i="1"/>
  <c r="Q16" i="1"/>
  <c r="P16" i="1"/>
  <c r="O16" i="1"/>
  <c r="N16" i="1"/>
  <c r="M16" i="1"/>
  <c r="L16" i="1"/>
  <c r="P14" i="1"/>
  <c r="P13" i="1"/>
  <c r="O14" i="1"/>
  <c r="O13" i="1"/>
  <c r="N14" i="1"/>
  <c r="N13" i="1"/>
  <c r="M14" i="1"/>
  <c r="M13" i="1"/>
  <c r="L14" i="1"/>
  <c r="L13" i="1"/>
  <c r="P12" i="1"/>
  <c r="O12" i="1"/>
  <c r="N12" i="1"/>
  <c r="M12" i="1"/>
  <c r="L12" i="1"/>
  <c r="P11" i="1"/>
  <c r="O11" i="1"/>
  <c r="N11" i="1"/>
  <c r="M11" i="1"/>
  <c r="L11" i="1"/>
  <c r="L10" i="1"/>
  <c r="M10" i="1"/>
  <c r="N10" i="1"/>
  <c r="O10" i="1"/>
  <c r="P10" i="1"/>
  <c r="A16" i="1"/>
  <c r="Q19" i="1"/>
  <c r="O19" i="1"/>
  <c r="N19" i="1"/>
  <c r="M19" i="1"/>
  <c r="L19" i="1"/>
  <c r="Q15" i="1"/>
  <c r="N15" i="1"/>
  <c r="M15" i="1"/>
  <c r="L15" i="1"/>
  <c r="C8" i="1"/>
</calcChain>
</file>

<file path=xl/comments1.xml><?xml version="1.0" encoding="utf-8"?>
<comments xmlns="http://schemas.openxmlformats.org/spreadsheetml/2006/main">
  <authors>
    <author>Marrelo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Marrelo:</t>
        </r>
        <r>
          <rPr>
            <sz val="9"/>
            <color indexed="81"/>
            <rFont val="Tahoma"/>
            <family val="2"/>
          </rPr>
          <t xml:space="preserve">
Fyll i manuellt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Marrelo:</t>
        </r>
        <r>
          <rPr>
            <sz val="9"/>
            <color indexed="81"/>
            <rFont val="Tahoma"/>
            <family val="2"/>
          </rPr>
          <t xml:space="preserve">
Räknas manuellt 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Marrelo:</t>
        </r>
        <r>
          <rPr>
            <sz val="9"/>
            <color indexed="81"/>
            <rFont val="Tahoma"/>
            <family val="2"/>
          </rPr>
          <t xml:space="preserve">
Räknas manuellt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Marrelo:</t>
        </r>
        <r>
          <rPr>
            <sz val="9"/>
            <color indexed="81"/>
            <rFont val="Tahoma"/>
            <family val="2"/>
          </rPr>
          <t xml:space="preserve">
Räknas ut automatiskt med formel</t>
        </r>
      </text>
    </comment>
  </commentList>
</comments>
</file>

<file path=xl/sharedStrings.xml><?xml version="1.0" encoding="utf-8"?>
<sst xmlns="http://schemas.openxmlformats.org/spreadsheetml/2006/main" count="50" uniqueCount="41">
  <si>
    <t>Fråga nr</t>
  </si>
  <si>
    <t xml:space="preserve">Antal utskickade enkäter </t>
  </si>
  <si>
    <t>Svarsfrekvens</t>
  </si>
  <si>
    <t xml:space="preserve">Antal besvarade </t>
  </si>
  <si>
    <t>Antal</t>
  </si>
  <si>
    <t>Svarsalternativ fråga 6</t>
  </si>
  <si>
    <t>Ganska nöjd</t>
  </si>
  <si>
    <t>Ganska missnöjd</t>
  </si>
  <si>
    <t xml:space="preserve">Denna del används för att manuellt fylla i antal </t>
  </si>
  <si>
    <t>Svarsalternativ fråga 1-4</t>
  </si>
  <si>
    <t>Svarsalternativ fråga 5</t>
  </si>
  <si>
    <t>Vet inte/ingen åsikt</t>
  </si>
  <si>
    <t xml:space="preserve">Mycket nöjd </t>
  </si>
  <si>
    <t xml:space="preserve">Varken eller </t>
  </si>
  <si>
    <t xml:space="preserve">Mycket missnöjd </t>
  </si>
  <si>
    <t>Hur nöjd är du med bemötandet från Socialtjänstens personal vid ditt/dina besök och/eller kontakt?</t>
  </si>
  <si>
    <t>Hur nöjd är du med hur långt tid det tog innan du fick meddelande om beslut?</t>
  </si>
  <si>
    <t>Mycket väl</t>
  </si>
  <si>
    <t>Ganska väl</t>
  </si>
  <si>
    <t xml:space="preserve">Ganska dåligt </t>
  </si>
  <si>
    <t xml:space="preserve">Mycket dåligt </t>
  </si>
  <si>
    <t>Hur väl har hjälpen/rådgivningen uppfyllt dina förväntningar på den?</t>
  </si>
  <si>
    <t>Mycket nära</t>
  </si>
  <si>
    <t>Ganska nära</t>
  </si>
  <si>
    <t>Varken nära eller långt bort</t>
  </si>
  <si>
    <t>Ganska långt bort</t>
  </si>
  <si>
    <t>Mycket långt bort</t>
  </si>
  <si>
    <t xml:space="preserve">räknas ut automatiskt </t>
  </si>
  <si>
    <t xml:space="preserve">Skriv in antal </t>
  </si>
  <si>
    <t>Hur nöjd är du med möjligheterna att komma i kontakt med Socialtjänstens personal?</t>
  </si>
  <si>
    <t>Varken väl eller dåligt</t>
  </si>
  <si>
    <t>Tänk dig den bästa hjälp/rådgivningen man kan få. Hur nära eller långt ifrån en sådan hjälp är den hjälp du har fått?</t>
  </si>
  <si>
    <t>Man</t>
  </si>
  <si>
    <t>Kvinna</t>
  </si>
  <si>
    <t>22&gt;</t>
  </si>
  <si>
    <t>18-21</t>
  </si>
  <si>
    <t>&lt; 18</t>
  </si>
  <si>
    <t>Annat/vill inte svara</t>
  </si>
  <si>
    <t xml:space="preserve">Hur trygg är du med hjälpen/rådgivningen som helhet? </t>
  </si>
  <si>
    <t>Svarsalternativ fråga 7</t>
  </si>
  <si>
    <t>Hur väl känner du till möjligheten att framföra synpunkter och önskemål angående ditt ärende?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</si>
</sst>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0" fontId="1" fillId="0" borderId="0" xfId="0" applyFont="1" applyAlignment="1">
      <alignment vertical="center" wrapText="1"/>
    </xf>
    <xf numFmtId="164" fontId="1" fillId="0" borderId="0" xfId="0" applyNumberFormat="1" applyFont="1"/>
    <xf numFmtId="0" fontId="1" fillId="0" borderId="6" xfId="0" applyFont="1" applyBorder="1" applyAlignment="1">
      <alignment horizontal="center" vertical="center" wrapText="1"/>
    </xf>
    <xf numFmtId="0" fontId="1" fillId="3" borderId="0" xfId="0" applyFont="1" applyFill="1"/>
    <xf numFmtId="0" fontId="0" fillId="3" borderId="0" xfId="0" applyFill="1"/>
    <xf numFmtId="0" fontId="1" fillId="4" borderId="0" xfId="0" applyFont="1" applyFill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7" fillId="3" borderId="0" xfId="0" applyFont="1" applyFill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Hur nöjd är du med bemötandet från Socialtjänstens personal vid ditt/dina besök och/eller kontakt?</a:t>
            </a:r>
          </a:p>
        </c:rich>
      </c:tx>
      <c:layout>
        <c:manualLayout>
          <c:xMode val="edge"/>
          <c:yMode val="edge"/>
          <c:x val="0.18165933803729079"/>
          <c:y val="2.46913580246913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049414277760734"/>
          <c:y val="0.31305688405577481"/>
          <c:w val="0.6493867811978048"/>
          <c:h val="0.448112923528900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'IFO Totalt 2018'!$C$10:$G$10</c:f>
              <c:strCache>
                <c:ptCount val="5"/>
                <c:pt idx="0">
                  <c:v>Mycket nöjd </c:v>
                </c:pt>
                <c:pt idx="1">
                  <c:v>Ganska nöjd</c:v>
                </c:pt>
                <c:pt idx="2">
                  <c:v>Varken eller </c:v>
                </c:pt>
                <c:pt idx="3">
                  <c:v>Ganska missnöjd</c:v>
                </c:pt>
                <c:pt idx="4">
                  <c:v>Mycket missnöjd </c:v>
                </c:pt>
              </c:strCache>
            </c:strRef>
          </c:cat>
          <c:val>
            <c:numRef>
              <c:f>'IFO Totalt 2018'!$C$12:$G$12</c:f>
              <c:numCache>
                <c:formatCode>General</c:formatCode>
                <c:ptCount val="5"/>
                <c:pt idx="0">
                  <c:v>66</c:v>
                </c:pt>
                <c:pt idx="1">
                  <c:v>16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'IFO Totalt 2018'!$B$18</c:f>
              <c:strCache>
                <c:ptCount val="1"/>
                <c:pt idx="0">
                  <c:v>Hur väl känner du till möjligheten att framföra synpunkter och önskemål angående ditt ärende?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'IFO Totalt 2018'!$C$17:$H$17</c:f>
              <c:strCache>
                <c:ptCount val="6"/>
                <c:pt idx="0">
                  <c:v>Mycket väl</c:v>
                </c:pt>
                <c:pt idx="1">
                  <c:v>Ganska väl</c:v>
                </c:pt>
                <c:pt idx="2">
                  <c:v>Varken väl eller dåligt</c:v>
                </c:pt>
                <c:pt idx="3">
                  <c:v>Ganska dåligt </c:v>
                </c:pt>
                <c:pt idx="4">
                  <c:v>Mycket dåligt </c:v>
                </c:pt>
                <c:pt idx="5">
                  <c:v>Vet inte/ingen åsikt</c:v>
                </c:pt>
              </c:strCache>
            </c:strRef>
          </c:cat>
          <c:val>
            <c:numRef>
              <c:f>'IFO Totalt 2018'!$C$18:$H$18</c:f>
              <c:numCache>
                <c:formatCode>General</c:formatCode>
                <c:ptCount val="6"/>
                <c:pt idx="0">
                  <c:v>46</c:v>
                </c:pt>
                <c:pt idx="1">
                  <c:v>21</c:v>
                </c:pt>
                <c:pt idx="2">
                  <c:v>10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Hur nöjd är du med möjligheten att komma i kontakt med socialtjänstens personal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'IFO Totalt 2018'!$L$10:$Q$10</c:f>
              <c:strCache>
                <c:ptCount val="6"/>
                <c:pt idx="0">
                  <c:v>Mycket nöjd </c:v>
                </c:pt>
                <c:pt idx="1">
                  <c:v>Ganska nöjd</c:v>
                </c:pt>
                <c:pt idx="2">
                  <c:v>Varken eller </c:v>
                </c:pt>
                <c:pt idx="3">
                  <c:v>Ganska missnöjd</c:v>
                </c:pt>
                <c:pt idx="4">
                  <c:v>Mycket missnöjd </c:v>
                </c:pt>
                <c:pt idx="5">
                  <c:v>Vet inte/ingen åsikt</c:v>
                </c:pt>
              </c:strCache>
            </c:strRef>
          </c:cat>
          <c:val>
            <c:numRef>
              <c:f>'IFO Totalt 2018'!$L$11:$Q$11</c:f>
              <c:numCache>
                <c:formatCode>0.0%</c:formatCode>
                <c:ptCount val="6"/>
                <c:pt idx="0">
                  <c:v>0.625</c:v>
                </c:pt>
                <c:pt idx="1">
                  <c:v>0.26136363636363635</c:v>
                </c:pt>
                <c:pt idx="2">
                  <c:v>6.8181818181818177E-2</c:v>
                </c:pt>
                <c:pt idx="3">
                  <c:v>0</c:v>
                </c:pt>
                <c:pt idx="4">
                  <c:v>2.2727272727272728E-2</c:v>
                </c:pt>
                <c:pt idx="5">
                  <c:v>3.4090909090909088E-2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Hur nöjd är du med vilken tid det tog </a:t>
            </a:r>
          </a:p>
          <a:p>
            <a:pPr>
              <a:defRPr/>
            </a:pPr>
            <a:r>
              <a:rPr lang="sv-SE"/>
              <a:t>innan du fick meddelande om beslut?</a:t>
            </a:r>
          </a:p>
        </c:rich>
      </c:tx>
      <c:layout>
        <c:manualLayout>
          <c:xMode val="edge"/>
          <c:yMode val="edge"/>
          <c:x val="0.23053321668124815"/>
          <c:y val="4.84522498551868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'IFO Totalt 2018'!$L$10:$Q$10</c:f>
              <c:strCache>
                <c:ptCount val="6"/>
                <c:pt idx="0">
                  <c:v>Mycket nöjd </c:v>
                </c:pt>
                <c:pt idx="1">
                  <c:v>Ganska nöjd</c:v>
                </c:pt>
                <c:pt idx="2">
                  <c:v>Varken eller </c:v>
                </c:pt>
                <c:pt idx="3">
                  <c:v>Ganska missnöjd</c:v>
                </c:pt>
                <c:pt idx="4">
                  <c:v>Mycket missnöjd </c:v>
                </c:pt>
                <c:pt idx="5">
                  <c:v>Vet inte/ingen åsikt</c:v>
                </c:pt>
              </c:strCache>
            </c:strRef>
          </c:cat>
          <c:val>
            <c:numRef>
              <c:f>'IFO Totalt 2018'!$L$13:$Q$13</c:f>
              <c:numCache>
                <c:formatCode>0.0%</c:formatCode>
                <c:ptCount val="6"/>
                <c:pt idx="0">
                  <c:v>0.48863636363636365</c:v>
                </c:pt>
                <c:pt idx="1">
                  <c:v>0.17045454545454544</c:v>
                </c:pt>
                <c:pt idx="2">
                  <c:v>9.0909090909090912E-2</c:v>
                </c:pt>
                <c:pt idx="3">
                  <c:v>4.5454545454545456E-2</c:v>
                </c:pt>
                <c:pt idx="4">
                  <c:v>4.5454545454545456E-2</c:v>
                </c:pt>
                <c:pt idx="5">
                  <c:v>0.13636363636363635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Hur trygg är du med hjälpen/rådgivningen som helhet?</a:t>
            </a:r>
          </a:p>
        </c:rich>
      </c:tx>
      <c:layout>
        <c:manualLayout>
          <c:xMode val="edge"/>
          <c:yMode val="edge"/>
          <c:x val="0.11178597252349964"/>
          <c:y val="4.27693130179096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'IFO Totalt 2018'!$L$10:$Q$10</c:f>
              <c:strCache>
                <c:ptCount val="6"/>
                <c:pt idx="0">
                  <c:v>Mycket nöjd </c:v>
                </c:pt>
                <c:pt idx="1">
                  <c:v>Ganska nöjd</c:v>
                </c:pt>
                <c:pt idx="2">
                  <c:v>Varken eller </c:v>
                </c:pt>
                <c:pt idx="3">
                  <c:v>Ganska missnöjd</c:v>
                </c:pt>
                <c:pt idx="4">
                  <c:v>Mycket missnöjd </c:v>
                </c:pt>
                <c:pt idx="5">
                  <c:v>Vet inte/ingen åsikt</c:v>
                </c:pt>
              </c:strCache>
            </c:strRef>
          </c:cat>
          <c:val>
            <c:numRef>
              <c:f>'IFO Totalt 2018'!$L$14:$Q$14</c:f>
              <c:numCache>
                <c:formatCode>0.0%</c:formatCode>
                <c:ptCount val="6"/>
                <c:pt idx="0">
                  <c:v>0.61363636363636365</c:v>
                </c:pt>
                <c:pt idx="1">
                  <c:v>0.27272727272727271</c:v>
                </c:pt>
                <c:pt idx="2">
                  <c:v>2.2727272727272728E-2</c:v>
                </c:pt>
                <c:pt idx="3">
                  <c:v>1.1363636363636364E-2</c:v>
                </c:pt>
                <c:pt idx="4">
                  <c:v>4.5454545454545456E-2</c:v>
                </c:pt>
                <c:pt idx="5">
                  <c:v>3.4090909090909088E-2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Hur väl har hjälpen/rådgivningen uppfyllt dina förväntningar på den?</a:t>
            </a:r>
          </a:p>
        </c:rich>
      </c:tx>
      <c:layout>
        <c:manualLayout>
          <c:xMode val="edge"/>
          <c:yMode val="edge"/>
          <c:x val="0.10513381139857517"/>
          <c:y val="3.37430706194263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507686539182602"/>
          <c:y val="0.25896914729476606"/>
          <c:w val="0.52252366891638546"/>
          <c:h val="0.5856757059380592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('IFO Totalt 2018'!$L$15:$N$15,'IFO Totalt 2018'!$Q$15)</c:f>
              <c:strCache>
                <c:ptCount val="4"/>
                <c:pt idx="0">
                  <c:v>Mycket väl</c:v>
                </c:pt>
                <c:pt idx="1">
                  <c:v>Ganska väl</c:v>
                </c:pt>
                <c:pt idx="2">
                  <c:v>Varken väl eller dåligt</c:v>
                </c:pt>
                <c:pt idx="3">
                  <c:v>Vet inte/ingen åsikt</c:v>
                </c:pt>
              </c:strCache>
            </c:strRef>
          </c:cat>
          <c:val>
            <c:numRef>
              <c:f>('IFO Totalt 2018'!$L$16:$N$16,'IFO Totalt 2018'!$Q$16)</c:f>
              <c:numCache>
                <c:formatCode>0.0%</c:formatCode>
                <c:ptCount val="4"/>
                <c:pt idx="0">
                  <c:v>0.45454545454545453</c:v>
                </c:pt>
                <c:pt idx="1">
                  <c:v>0.32954545454545453</c:v>
                </c:pt>
                <c:pt idx="2">
                  <c:v>0.10227272727272728</c:v>
                </c:pt>
                <c:pt idx="3">
                  <c:v>3.4090909090909088E-2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Tänk dig den bästa hjälpen/rådgivningen man kan få. Hur nära eller långt ifrån en sådan hjälp är den hjälp du har fått?</a:t>
            </a:r>
          </a:p>
        </c:rich>
      </c:tx>
      <c:layout>
        <c:manualLayout>
          <c:xMode val="edge"/>
          <c:yMode val="edge"/>
          <c:x val="0.20247636076058179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('IFO Totalt 2018'!$L$19:$O$19,'IFO Totalt 2018'!$Q$19)</c:f>
              <c:strCache>
                <c:ptCount val="5"/>
                <c:pt idx="0">
                  <c:v>Mycket nära</c:v>
                </c:pt>
                <c:pt idx="1">
                  <c:v>Ganska nära</c:v>
                </c:pt>
                <c:pt idx="2">
                  <c:v>Varken nära eller långt bort</c:v>
                </c:pt>
                <c:pt idx="3">
                  <c:v>Ganska långt bort</c:v>
                </c:pt>
                <c:pt idx="4">
                  <c:v>Vet inte/ingen åsikt</c:v>
                </c:pt>
              </c:strCache>
            </c:strRef>
          </c:cat>
          <c:val>
            <c:numRef>
              <c:f>('IFO Totalt 2018'!$L$20:$O$20,'IFO Totalt 2018'!$Q$20)</c:f>
              <c:numCache>
                <c:formatCode>0.0%</c:formatCode>
                <c:ptCount val="5"/>
                <c:pt idx="0">
                  <c:v>0.38636363636363635</c:v>
                </c:pt>
                <c:pt idx="1">
                  <c:v>0.35227272727272729</c:v>
                </c:pt>
                <c:pt idx="2">
                  <c:v>0.13636363636363635</c:v>
                </c:pt>
                <c:pt idx="3">
                  <c:v>3.4090909090909088E-2</c:v>
                </c:pt>
                <c:pt idx="4">
                  <c:v>5.6818181818181816E-2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Svarsfrekvens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'IFO Totalt 2018'!$B$6:$B$8</c:f>
              <c:strCache>
                <c:ptCount val="3"/>
                <c:pt idx="0">
                  <c:v>Antal utskickade enkäter </c:v>
                </c:pt>
                <c:pt idx="1">
                  <c:v>Antal besvarade </c:v>
                </c:pt>
                <c:pt idx="2">
                  <c:v>Svarsfrekvens</c:v>
                </c:pt>
              </c:strCache>
            </c:strRef>
          </c:cat>
          <c:val>
            <c:numRef>
              <c:f>'IFO Totalt 2018'!$C$6:$C$8</c:f>
              <c:numCache>
                <c:formatCode>General</c:formatCode>
                <c:ptCount val="3"/>
                <c:pt idx="0">
                  <c:v>134</c:v>
                </c:pt>
                <c:pt idx="1">
                  <c:v>88</c:v>
                </c:pt>
                <c:pt idx="2" formatCode="0.0%">
                  <c:v>0.65671641791044777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729408"/>
        <c:axId val="432731368"/>
      </c:barChart>
      <c:catAx>
        <c:axId val="43272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32731368"/>
        <c:crosses val="autoZero"/>
        <c:auto val="1"/>
        <c:lblAlgn val="ctr"/>
        <c:lblOffset val="100"/>
        <c:noMultiLvlLbl val="0"/>
      </c:catAx>
      <c:valAx>
        <c:axId val="432731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27294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Könsfördelning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'IFO Totalt 2018'!$B$25:$B$27</c:f>
              <c:strCache>
                <c:ptCount val="3"/>
                <c:pt idx="0">
                  <c:v>Man</c:v>
                </c:pt>
                <c:pt idx="1">
                  <c:v>Kvinna</c:v>
                </c:pt>
                <c:pt idx="2">
                  <c:v>Annat/vill inte svara</c:v>
                </c:pt>
              </c:strCache>
            </c:strRef>
          </c:cat>
          <c:val>
            <c:numRef>
              <c:f>'IFO Totalt 2018'!$C$25:$C$27</c:f>
              <c:numCache>
                <c:formatCode>General</c:formatCode>
                <c:ptCount val="3"/>
                <c:pt idx="0">
                  <c:v>40</c:v>
                </c:pt>
                <c:pt idx="1">
                  <c:v>46</c:v>
                </c:pt>
                <c:pt idx="2">
                  <c:v>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32727448"/>
        <c:axId val="432729016"/>
      </c:barChart>
      <c:catAx>
        <c:axId val="432727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2729016"/>
        <c:crosses val="autoZero"/>
        <c:auto val="1"/>
        <c:lblAlgn val="ctr"/>
        <c:lblOffset val="100"/>
        <c:noMultiLvlLbl val="0"/>
      </c:catAx>
      <c:valAx>
        <c:axId val="43272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2727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Ålder</a:t>
            </a:r>
          </a:p>
        </c:rich>
      </c:tx>
      <c:layout>
        <c:manualLayout>
          <c:xMode val="edge"/>
          <c:yMode val="edge"/>
          <c:x val="0.31731866340668302"/>
          <c:y val="3.5211267605633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'IFO Totalt 2018'!$B$29:$B$31</c:f>
              <c:strCache>
                <c:ptCount val="3"/>
                <c:pt idx="0">
                  <c:v>22&gt;</c:v>
                </c:pt>
                <c:pt idx="1">
                  <c:v>18-21</c:v>
                </c:pt>
                <c:pt idx="2">
                  <c:v>&lt; 18</c:v>
                </c:pt>
              </c:strCache>
            </c:strRef>
          </c:cat>
          <c:val>
            <c:numRef>
              <c:f>'IFO Totalt 2018'!$C$29:$C$31</c:f>
              <c:numCache>
                <c:formatCode>General</c:formatCode>
                <c:ptCount val="3"/>
                <c:pt idx="0">
                  <c:v>79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32730584"/>
        <c:axId val="432727840"/>
      </c:barChart>
      <c:catAx>
        <c:axId val="43273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2727840"/>
        <c:crosses val="autoZero"/>
        <c:auto val="1"/>
        <c:lblAlgn val="ctr"/>
        <c:lblOffset val="100"/>
        <c:noMultiLvlLbl val="0"/>
      </c:catAx>
      <c:valAx>
        <c:axId val="4327278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32730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2771775</xdr:colOff>
      <xdr:row>4</xdr:row>
      <xdr:rowOff>38100</xdr:rowOff>
    </xdr:to>
    <xdr:pic>
      <xdr:nvPicPr>
        <xdr:cNvPr id="1050" name="Bildobjekt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813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13</xdr:row>
      <xdr:rowOff>253365</xdr:rowOff>
    </xdr:from>
    <xdr:to>
      <xdr:col>16</xdr:col>
      <xdr:colOff>142875</xdr:colOff>
      <xdr:row>27</xdr:row>
      <xdr:rowOff>91440</xdr:rowOff>
    </xdr:to>
    <xdr:graphicFrame macro="">
      <xdr:nvGraphicFramePr>
        <xdr:cNvPr id="2049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594360</xdr:colOff>
      <xdr:row>14</xdr:row>
      <xdr:rowOff>32385</xdr:rowOff>
    </xdr:from>
    <xdr:to>
      <xdr:col>7</xdr:col>
      <xdr:colOff>603885</xdr:colOff>
      <xdr:row>27</xdr:row>
      <xdr:rowOff>60960</xdr:rowOff>
    </xdr:to>
    <xdr:graphicFrame macro="">
      <xdr:nvGraphicFramePr>
        <xdr:cNvPr id="2050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264795</xdr:rowOff>
    </xdr:from>
    <xdr:to>
      <xdr:col>8</xdr:col>
      <xdr:colOff>19050</xdr:colOff>
      <xdr:row>41</xdr:row>
      <xdr:rowOff>76200</xdr:rowOff>
    </xdr:to>
    <xdr:graphicFrame macro="">
      <xdr:nvGraphicFramePr>
        <xdr:cNvPr id="2051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594360</xdr:colOff>
      <xdr:row>28</xdr:row>
      <xdr:rowOff>257175</xdr:rowOff>
    </xdr:from>
    <xdr:to>
      <xdr:col>16</xdr:col>
      <xdr:colOff>108585</xdr:colOff>
      <xdr:row>41</xdr:row>
      <xdr:rowOff>87630</xdr:rowOff>
    </xdr:to>
    <xdr:graphicFrame macro="">
      <xdr:nvGraphicFramePr>
        <xdr:cNvPr id="2052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586740</xdr:colOff>
      <xdr:row>43</xdr:row>
      <xdr:rowOff>251460</xdr:rowOff>
    </xdr:from>
    <xdr:to>
      <xdr:col>7</xdr:col>
      <xdr:colOff>586740</xdr:colOff>
      <xdr:row>57</xdr:row>
      <xdr:rowOff>97155</xdr:rowOff>
    </xdr:to>
    <xdr:graphicFrame macro="">
      <xdr:nvGraphicFramePr>
        <xdr:cNvPr id="2053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523875</xdr:colOff>
      <xdr:row>60</xdr:row>
      <xdr:rowOff>34290</xdr:rowOff>
    </xdr:from>
    <xdr:to>
      <xdr:col>8</xdr:col>
      <xdr:colOff>19050</xdr:colOff>
      <xdr:row>74</xdr:row>
      <xdr:rowOff>120015</xdr:rowOff>
    </xdr:to>
    <xdr:graphicFrame macro="">
      <xdr:nvGraphicFramePr>
        <xdr:cNvPr id="2054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7</xdr:col>
      <xdr:colOff>180975</xdr:colOff>
      <xdr:row>12</xdr:row>
      <xdr:rowOff>95250</xdr:rowOff>
    </xdr:to>
    <xdr:graphicFrame macro="">
      <xdr:nvGraphicFramePr>
        <xdr:cNvPr id="2055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586740</xdr:colOff>
      <xdr:row>1</xdr:row>
      <xdr:rowOff>38100</xdr:rowOff>
    </xdr:from>
    <xdr:to>
      <xdr:col>12</xdr:col>
      <xdr:colOff>548640</xdr:colOff>
      <xdr:row>12</xdr:row>
      <xdr:rowOff>0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30480</xdr:colOff>
      <xdr:row>1</xdr:row>
      <xdr:rowOff>45720</xdr:rowOff>
    </xdr:from>
    <xdr:to>
      <xdr:col>17</xdr:col>
      <xdr:colOff>274320</xdr:colOff>
      <xdr:row>11</xdr:row>
      <xdr:rowOff>175260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602456</xdr:colOff>
      <xdr:row>43</xdr:row>
      <xdr:rowOff>253603</xdr:rowOff>
    </xdr:from>
    <xdr:to>
      <xdr:col>16</xdr:col>
      <xdr:colOff>297656</xdr:colOff>
      <xdr:row>57</xdr:row>
      <xdr:rowOff>129778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S142"/>
  <sheetViews>
    <sheetView tabSelected="1" zoomScale="80" zoomScaleNormal="80" workbookViewId="0">
      <selection activeCell="H38" sqref="H38"/>
    </sheetView>
  </sheetViews>
  <sheetFormatPr defaultRowHeight="15" x14ac:dyDescent="0.25"/>
  <cols>
    <col min="2" max="2" width="98" customWidth="1"/>
    <col min="3" max="3" width="15.85546875" customWidth="1"/>
    <col min="4" max="4" width="20" customWidth="1"/>
    <col min="5" max="5" width="29.7109375" customWidth="1"/>
    <col min="6" max="6" width="19" customWidth="1"/>
    <col min="7" max="7" width="24.7109375" customWidth="1"/>
    <col min="8" max="8" width="21.28515625" customWidth="1"/>
    <col min="9" max="10" width="17" customWidth="1"/>
    <col min="11" max="11" width="17.140625" customWidth="1"/>
    <col min="12" max="12" width="32.42578125" bestFit="1" customWidth="1"/>
    <col min="13" max="13" width="17.42578125" customWidth="1"/>
    <col min="14" max="14" width="28.42578125" bestFit="1" customWidth="1"/>
    <col min="15" max="15" width="18.85546875" customWidth="1"/>
    <col min="16" max="16" width="21.28515625" customWidth="1"/>
    <col min="17" max="17" width="21.140625" customWidth="1"/>
    <col min="18" max="18" width="14.7109375" customWidth="1"/>
    <col min="19" max="19" width="14.42578125" customWidth="1"/>
    <col min="20" max="20" width="16.140625" customWidth="1"/>
    <col min="21" max="21" width="15" bestFit="1" customWidth="1"/>
    <col min="22" max="22" width="15.140625" bestFit="1" customWidth="1"/>
    <col min="23" max="23" width="16" bestFit="1" customWidth="1"/>
    <col min="24" max="24" width="14.85546875" bestFit="1" customWidth="1"/>
    <col min="25" max="25" width="15.7109375" bestFit="1" customWidth="1"/>
    <col min="26" max="26" width="15.85546875" bestFit="1" customWidth="1"/>
    <col min="27" max="27" width="16.7109375" bestFit="1" customWidth="1"/>
    <col min="28" max="28" width="14" bestFit="1" customWidth="1"/>
    <col min="29" max="29" width="14.85546875" bestFit="1" customWidth="1"/>
    <col min="30" max="30" width="15" bestFit="1" customWidth="1"/>
    <col min="31" max="31" width="15.85546875" bestFit="1" customWidth="1"/>
    <col min="32" max="32" width="12.28515625" bestFit="1" customWidth="1"/>
    <col min="33" max="33" width="13.140625" bestFit="1" customWidth="1"/>
  </cols>
  <sheetData>
    <row r="3" spans="1:17" ht="15.75" x14ac:dyDescent="0.25">
      <c r="C3" s="15" t="s">
        <v>8</v>
      </c>
      <c r="D3" s="16"/>
      <c r="E3" s="16"/>
    </row>
    <row r="4" spans="1:17" x14ac:dyDescent="0.25">
      <c r="D4" s="10"/>
    </row>
    <row r="5" spans="1:17" x14ac:dyDescent="0.25">
      <c r="C5" t="s">
        <v>4</v>
      </c>
      <c r="D5" s="20"/>
    </row>
    <row r="6" spans="1:17" ht="15.75" x14ac:dyDescent="0.25">
      <c r="B6" s="2" t="s">
        <v>1</v>
      </c>
      <c r="C6" s="10">
        <v>134</v>
      </c>
      <c r="D6" s="21" t="s">
        <v>28</v>
      </c>
    </row>
    <row r="7" spans="1:17" ht="15.75" x14ac:dyDescent="0.25">
      <c r="B7" s="2" t="s">
        <v>3</v>
      </c>
      <c r="C7" s="10">
        <v>88</v>
      </c>
      <c r="D7" s="21" t="s">
        <v>28</v>
      </c>
    </row>
    <row r="8" spans="1:17" ht="15.75" x14ac:dyDescent="0.25">
      <c r="B8" s="2" t="s">
        <v>2</v>
      </c>
      <c r="C8" s="11">
        <f>+C7/C6</f>
        <v>0.65671641791044777</v>
      </c>
      <c r="D8" s="22" t="s">
        <v>27</v>
      </c>
    </row>
    <row r="9" spans="1:17" ht="15.75" x14ac:dyDescent="0.25">
      <c r="B9" s="2"/>
      <c r="C9" s="11"/>
      <c r="D9" s="21"/>
    </row>
    <row r="10" spans="1:17" ht="15.75" x14ac:dyDescent="0.25">
      <c r="A10" s="2" t="s">
        <v>0</v>
      </c>
      <c r="B10" s="15" t="s">
        <v>9</v>
      </c>
      <c r="C10" s="15" t="s">
        <v>12</v>
      </c>
      <c r="D10" s="15" t="s">
        <v>6</v>
      </c>
      <c r="E10" s="15" t="s">
        <v>13</v>
      </c>
      <c r="F10" s="15" t="s">
        <v>7</v>
      </c>
      <c r="G10" s="15" t="s">
        <v>14</v>
      </c>
      <c r="H10" s="15" t="s">
        <v>11</v>
      </c>
      <c r="I10" s="2"/>
      <c r="J10" s="2"/>
      <c r="K10" s="17"/>
      <c r="L10" s="2" t="str">
        <f t="shared" ref="L10:Q10" si="0">+C10</f>
        <v xml:space="preserve">Mycket nöjd </v>
      </c>
      <c r="M10" s="2" t="str">
        <f t="shared" si="0"/>
        <v>Ganska nöjd</v>
      </c>
      <c r="N10" s="2" t="str">
        <f t="shared" si="0"/>
        <v xml:space="preserve">Varken eller </v>
      </c>
      <c r="O10" s="2" t="str">
        <f t="shared" si="0"/>
        <v>Ganska missnöjd</v>
      </c>
      <c r="P10" s="2" t="str">
        <f t="shared" si="0"/>
        <v xml:space="preserve">Mycket missnöjd </v>
      </c>
      <c r="Q10" s="2" t="str">
        <f t="shared" si="0"/>
        <v>Vet inte/ingen åsikt</v>
      </c>
    </row>
    <row r="11" spans="1:17" ht="15.75" x14ac:dyDescent="0.25">
      <c r="A11" s="2">
        <v>1</v>
      </c>
      <c r="B11" s="1" t="s">
        <v>29</v>
      </c>
      <c r="C11" s="2">
        <v>55</v>
      </c>
      <c r="D11" s="2">
        <v>23</v>
      </c>
      <c r="E11" s="2">
        <v>6</v>
      </c>
      <c r="F11" s="2">
        <v>0</v>
      </c>
      <c r="G11" s="2">
        <v>2</v>
      </c>
      <c r="H11" s="2">
        <v>3</v>
      </c>
      <c r="I11" s="2"/>
      <c r="J11" s="2">
        <v>1</v>
      </c>
      <c r="K11" s="2"/>
      <c r="L11" s="13">
        <f t="shared" ref="L11:M14" si="1">+C11/$C$7</f>
        <v>0.625</v>
      </c>
      <c r="M11" s="13">
        <f t="shared" si="1"/>
        <v>0.26136363636363635</v>
      </c>
      <c r="N11" s="13">
        <f t="shared" ref="N11:Q14" si="2">+E11/$C$7</f>
        <v>6.8181818181818177E-2</v>
      </c>
      <c r="O11" s="13">
        <f t="shared" si="2"/>
        <v>0</v>
      </c>
      <c r="P11" s="13">
        <f t="shared" si="2"/>
        <v>2.2727272727272728E-2</v>
      </c>
      <c r="Q11" s="13">
        <f t="shared" si="2"/>
        <v>3.4090909090909088E-2</v>
      </c>
    </row>
    <row r="12" spans="1:17" ht="15.75" x14ac:dyDescent="0.25">
      <c r="A12" s="2">
        <v>2</v>
      </c>
      <c r="B12" s="2" t="s">
        <v>15</v>
      </c>
      <c r="C12" s="2">
        <v>66</v>
      </c>
      <c r="D12" s="2">
        <v>16</v>
      </c>
      <c r="E12" s="2">
        <v>3</v>
      </c>
      <c r="F12" s="2">
        <v>0</v>
      </c>
      <c r="G12" s="2">
        <v>3</v>
      </c>
      <c r="H12" s="2">
        <v>1</v>
      </c>
      <c r="I12" s="2"/>
      <c r="J12" s="2">
        <v>2</v>
      </c>
      <c r="K12" s="2"/>
      <c r="L12" s="13">
        <f t="shared" si="1"/>
        <v>0.75</v>
      </c>
      <c r="M12" s="13">
        <f t="shared" si="1"/>
        <v>0.18181818181818182</v>
      </c>
      <c r="N12" s="13">
        <f t="shared" si="2"/>
        <v>3.4090909090909088E-2</v>
      </c>
      <c r="O12" s="13">
        <f t="shared" si="2"/>
        <v>0</v>
      </c>
      <c r="P12" s="13">
        <f t="shared" si="2"/>
        <v>3.4090909090909088E-2</v>
      </c>
      <c r="Q12" s="13">
        <f t="shared" si="2"/>
        <v>1.1363636363636364E-2</v>
      </c>
    </row>
    <row r="13" spans="1:17" ht="15.75" x14ac:dyDescent="0.25">
      <c r="A13" s="2">
        <v>3</v>
      </c>
      <c r="B13" s="1" t="s">
        <v>16</v>
      </c>
      <c r="C13" s="2">
        <v>43</v>
      </c>
      <c r="D13" s="2">
        <v>15</v>
      </c>
      <c r="E13" s="2">
        <v>8</v>
      </c>
      <c r="F13" s="2">
        <v>4</v>
      </c>
      <c r="G13" s="2">
        <v>4</v>
      </c>
      <c r="H13" s="2">
        <v>12</v>
      </c>
      <c r="I13" s="2"/>
      <c r="J13" s="2">
        <v>3</v>
      </c>
      <c r="K13" s="2"/>
      <c r="L13" s="13">
        <f t="shared" si="1"/>
        <v>0.48863636363636365</v>
      </c>
      <c r="M13" s="13">
        <f t="shared" si="1"/>
        <v>0.17045454545454544</v>
      </c>
      <c r="N13" s="13">
        <f t="shared" si="2"/>
        <v>9.0909090909090912E-2</v>
      </c>
      <c r="O13" s="13">
        <f t="shared" si="2"/>
        <v>4.5454545454545456E-2</v>
      </c>
      <c r="P13" s="13">
        <f t="shared" si="2"/>
        <v>4.5454545454545456E-2</v>
      </c>
      <c r="Q13" s="13">
        <f t="shared" si="2"/>
        <v>0.13636363636363635</v>
      </c>
    </row>
    <row r="14" spans="1:17" ht="15.75" x14ac:dyDescent="0.25">
      <c r="A14" s="2">
        <v>4</v>
      </c>
      <c r="B14" s="1" t="s">
        <v>38</v>
      </c>
      <c r="C14" s="2">
        <v>54</v>
      </c>
      <c r="D14" s="2">
        <v>24</v>
      </c>
      <c r="E14" s="2">
        <v>2</v>
      </c>
      <c r="F14" s="2">
        <v>1</v>
      </c>
      <c r="G14" s="2">
        <v>4</v>
      </c>
      <c r="H14" s="2">
        <v>3</v>
      </c>
      <c r="I14" s="2"/>
      <c r="J14" s="2">
        <v>4</v>
      </c>
      <c r="K14" s="2"/>
      <c r="L14" s="13">
        <f t="shared" si="1"/>
        <v>0.61363636363636365</v>
      </c>
      <c r="M14" s="13">
        <f t="shared" si="1"/>
        <v>0.27272727272727271</v>
      </c>
      <c r="N14" s="13">
        <f t="shared" si="2"/>
        <v>2.2727272727272728E-2</v>
      </c>
      <c r="O14" s="13">
        <f t="shared" si="2"/>
        <v>1.1363636363636364E-2</v>
      </c>
      <c r="P14" s="13">
        <f t="shared" si="2"/>
        <v>4.5454545454545456E-2</v>
      </c>
      <c r="Q14" s="13">
        <f t="shared" si="2"/>
        <v>3.4090909090909088E-2</v>
      </c>
    </row>
    <row r="15" spans="1:17" ht="15.75" x14ac:dyDescent="0.25">
      <c r="A15" s="2"/>
      <c r="B15" s="15" t="s">
        <v>10</v>
      </c>
      <c r="C15" s="15" t="s">
        <v>17</v>
      </c>
      <c r="D15" s="15" t="s">
        <v>18</v>
      </c>
      <c r="E15" s="15" t="s">
        <v>30</v>
      </c>
      <c r="F15" s="15" t="s">
        <v>19</v>
      </c>
      <c r="G15" s="15" t="s">
        <v>20</v>
      </c>
      <c r="H15" s="15" t="s">
        <v>11</v>
      </c>
      <c r="I15" s="15"/>
      <c r="J15" s="15"/>
      <c r="K15" s="2"/>
      <c r="L15" s="2" t="str">
        <f>+C15</f>
        <v>Mycket väl</v>
      </c>
      <c r="M15" s="2" t="str">
        <f>+D15</f>
        <v>Ganska väl</v>
      </c>
      <c r="N15" s="2" t="str">
        <f>+E15</f>
        <v>Varken väl eller dåligt</v>
      </c>
      <c r="O15" s="2"/>
      <c r="P15" s="2"/>
      <c r="Q15" s="2" t="str">
        <f>+H15</f>
        <v>Vet inte/ingen åsikt</v>
      </c>
    </row>
    <row r="16" spans="1:17" ht="15.75" x14ac:dyDescent="0.25">
      <c r="A16" s="2">
        <f>+A14+1</f>
        <v>5</v>
      </c>
      <c r="B16" s="1" t="s">
        <v>21</v>
      </c>
      <c r="C16" s="2">
        <v>40</v>
      </c>
      <c r="D16" s="2">
        <v>29</v>
      </c>
      <c r="E16" s="2">
        <v>9</v>
      </c>
      <c r="F16" s="2">
        <v>3</v>
      </c>
      <c r="G16" s="2">
        <v>3</v>
      </c>
      <c r="H16" s="2">
        <v>3</v>
      </c>
      <c r="I16" s="2"/>
      <c r="J16" s="2">
        <v>5</v>
      </c>
      <c r="K16" s="2"/>
      <c r="L16" s="13">
        <f t="shared" ref="L16:Q16" si="3">+C16/$C$7</f>
        <v>0.45454545454545453</v>
      </c>
      <c r="M16" s="13">
        <f t="shared" si="3"/>
        <v>0.32954545454545453</v>
      </c>
      <c r="N16" s="13">
        <f t="shared" si="3"/>
        <v>0.10227272727272728</v>
      </c>
      <c r="O16" s="13">
        <f t="shared" si="3"/>
        <v>3.4090909090909088E-2</v>
      </c>
      <c r="P16" s="13">
        <f t="shared" si="3"/>
        <v>3.4090909090909088E-2</v>
      </c>
      <c r="Q16" s="13">
        <f t="shared" si="3"/>
        <v>3.4090909090909088E-2</v>
      </c>
    </row>
    <row r="17" spans="1:19" ht="15.75" x14ac:dyDescent="0.25">
      <c r="A17" s="2"/>
      <c r="B17" s="15" t="s">
        <v>5</v>
      </c>
      <c r="C17" s="15" t="s">
        <v>17</v>
      </c>
      <c r="D17" s="15" t="s">
        <v>18</v>
      </c>
      <c r="E17" s="15" t="s">
        <v>30</v>
      </c>
      <c r="F17" s="15" t="s">
        <v>19</v>
      </c>
      <c r="G17" s="15" t="s">
        <v>20</v>
      </c>
      <c r="H17" s="15" t="s">
        <v>11</v>
      </c>
      <c r="I17" s="15"/>
      <c r="J17" s="15"/>
      <c r="K17" s="2"/>
      <c r="L17" s="2" t="str">
        <f>+C17</f>
        <v>Mycket väl</v>
      </c>
      <c r="M17" s="2" t="str">
        <f>+D17</f>
        <v>Ganska väl</v>
      </c>
      <c r="N17" s="2" t="str">
        <f>+E17</f>
        <v>Varken väl eller dåligt</v>
      </c>
      <c r="O17" s="2"/>
      <c r="P17" s="2"/>
      <c r="Q17" s="2" t="str">
        <f>+H17</f>
        <v>Vet inte/ingen åsikt</v>
      </c>
    </row>
    <row r="18" spans="1:19" ht="15.75" x14ac:dyDescent="0.25">
      <c r="A18" s="2">
        <v>6</v>
      </c>
      <c r="B18" s="1" t="s">
        <v>40</v>
      </c>
      <c r="C18" s="2">
        <v>46</v>
      </c>
      <c r="D18" s="2">
        <v>21</v>
      </c>
      <c r="E18" s="2">
        <v>10</v>
      </c>
      <c r="F18" s="2">
        <v>3</v>
      </c>
      <c r="G18" s="2">
        <v>3</v>
      </c>
      <c r="H18" s="2">
        <v>5</v>
      </c>
      <c r="I18" s="2"/>
      <c r="J18" s="2">
        <v>6</v>
      </c>
      <c r="K18" s="2"/>
      <c r="L18" s="13">
        <f t="shared" ref="L18" si="4">+C18/$C$7</f>
        <v>0.52272727272727271</v>
      </c>
      <c r="M18" s="13">
        <f t="shared" ref="M18" si="5">+D18/$C$7</f>
        <v>0.23863636363636365</v>
      </c>
      <c r="N18" s="13">
        <f t="shared" ref="N18" si="6">+E18/$C$7</f>
        <v>0.11363636363636363</v>
      </c>
      <c r="O18" s="13">
        <f t="shared" ref="O18" si="7">+F18/$C$7</f>
        <v>3.4090909090909088E-2</v>
      </c>
      <c r="P18" s="13">
        <f t="shared" ref="P18" si="8">+G18/$C$7</f>
        <v>3.4090909090909088E-2</v>
      </c>
      <c r="Q18" s="13">
        <f t="shared" ref="Q18" si="9">+H18/$C$7</f>
        <v>5.6818181818181816E-2</v>
      </c>
    </row>
    <row r="19" spans="1:19" ht="15.75" x14ac:dyDescent="0.25">
      <c r="A19" s="2"/>
      <c r="B19" s="15" t="s">
        <v>39</v>
      </c>
      <c r="C19" s="15" t="s">
        <v>22</v>
      </c>
      <c r="D19" s="15" t="s">
        <v>23</v>
      </c>
      <c r="E19" s="15" t="s">
        <v>24</v>
      </c>
      <c r="F19" s="15" t="s">
        <v>25</v>
      </c>
      <c r="G19" s="15" t="s">
        <v>26</v>
      </c>
      <c r="H19" s="15" t="s">
        <v>11</v>
      </c>
      <c r="I19" s="15"/>
      <c r="J19" s="15"/>
      <c r="K19" s="2"/>
      <c r="L19" s="2" t="str">
        <f>+C19</f>
        <v>Mycket nära</v>
      </c>
      <c r="M19" s="2" t="str">
        <f>+D19</f>
        <v>Ganska nära</v>
      </c>
      <c r="N19" s="2" t="str">
        <f>+E19</f>
        <v>Varken nära eller långt bort</v>
      </c>
      <c r="O19" s="2" t="str">
        <f>+F19</f>
        <v>Ganska långt bort</v>
      </c>
      <c r="P19" s="2"/>
      <c r="Q19" s="2" t="str">
        <f>+H19</f>
        <v>Vet inte/ingen åsikt</v>
      </c>
      <c r="R19" s="2"/>
      <c r="S19" s="2"/>
    </row>
    <row r="20" spans="1:19" ht="30" x14ac:dyDescent="0.25">
      <c r="A20" s="2">
        <v>7</v>
      </c>
      <c r="B20" s="12" t="s">
        <v>31</v>
      </c>
      <c r="C20" s="2">
        <v>34</v>
      </c>
      <c r="D20" s="2">
        <v>31</v>
      </c>
      <c r="E20" s="2">
        <v>12</v>
      </c>
      <c r="F20" s="2">
        <v>3</v>
      </c>
      <c r="G20" s="2">
        <v>2</v>
      </c>
      <c r="H20" s="2">
        <v>5</v>
      </c>
      <c r="I20" s="2"/>
      <c r="J20" s="2">
        <v>7</v>
      </c>
      <c r="K20" s="2"/>
      <c r="L20" s="13">
        <f t="shared" ref="L20:Q20" si="10">+C20/$C$7</f>
        <v>0.38636363636363635</v>
      </c>
      <c r="M20" s="13">
        <f t="shared" si="10"/>
        <v>0.35227272727272729</v>
      </c>
      <c r="N20" s="13">
        <f t="shared" si="10"/>
        <v>0.13636363636363635</v>
      </c>
      <c r="O20" s="13">
        <f t="shared" si="10"/>
        <v>3.4090909090909088E-2</v>
      </c>
      <c r="P20" s="13">
        <f t="shared" si="10"/>
        <v>2.2727272727272728E-2</v>
      </c>
      <c r="Q20" s="13">
        <f t="shared" si="10"/>
        <v>5.6818181818181816E-2</v>
      </c>
    </row>
    <row r="21" spans="1:19" ht="15.75" x14ac:dyDescent="0.25">
      <c r="A21" s="2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9" ht="15.75" x14ac:dyDescent="0.25">
      <c r="A22" s="2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9" ht="15.75" x14ac:dyDescent="0.25">
      <c r="A23" s="2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9" ht="15.75" x14ac:dyDescent="0.25">
      <c r="A24" s="2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9" ht="15.75" x14ac:dyDescent="0.25">
      <c r="A25" s="2"/>
      <c r="B25" s="1" t="s">
        <v>32</v>
      </c>
      <c r="C25" s="2">
        <v>40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9" ht="15.75" x14ac:dyDescent="0.25">
      <c r="A26" s="2"/>
      <c r="B26" s="1" t="s">
        <v>33</v>
      </c>
      <c r="C26" s="2">
        <v>46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9" ht="15.75" x14ac:dyDescent="0.25">
      <c r="A27" s="2"/>
      <c r="B27" s="1" t="s">
        <v>37</v>
      </c>
      <c r="C27" s="2">
        <v>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9" ht="15.75" x14ac:dyDescent="0.25">
      <c r="A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9" ht="15.75" x14ac:dyDescent="0.25">
      <c r="A29" s="2"/>
      <c r="B29" s="1" t="s">
        <v>34</v>
      </c>
      <c r="C29" s="2">
        <v>79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9" ht="15.75" x14ac:dyDescent="0.25">
      <c r="A30" s="2"/>
      <c r="B30" s="1" t="s">
        <v>35</v>
      </c>
      <c r="C30" s="2">
        <v>3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9" ht="15.75" x14ac:dyDescent="0.25">
      <c r="A31" s="2"/>
      <c r="B31" s="2" t="s">
        <v>36</v>
      </c>
      <c r="C31" s="2">
        <v>5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9" ht="15.75" x14ac:dyDescent="0.2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.75" x14ac:dyDescent="0.25">
      <c r="A33" s="2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5.75" x14ac:dyDescent="0.25">
      <c r="A34" s="2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.75" x14ac:dyDescent="0.25">
      <c r="A35" s="2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5.75" x14ac:dyDescent="0.25">
      <c r="A36" s="2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.75" x14ac:dyDescent="0.25">
      <c r="A37" s="2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.75" x14ac:dyDescent="0.25">
      <c r="A38" s="2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.75" x14ac:dyDescent="0.25">
      <c r="A39" s="2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5.75" x14ac:dyDescent="0.25">
      <c r="A40" s="2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5.75" x14ac:dyDescent="0.25">
      <c r="A41" s="2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5.75" x14ac:dyDescent="0.25">
      <c r="A42" s="2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5.75" x14ac:dyDescent="0.25">
      <c r="A43" s="2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5.75" x14ac:dyDescent="0.25">
      <c r="A44" s="2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5.75" x14ac:dyDescent="0.25">
      <c r="A45" s="2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5.75" x14ac:dyDescent="0.25">
      <c r="A46" s="2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5.75" x14ac:dyDescent="0.25">
      <c r="A47" s="2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5.75" x14ac:dyDescent="0.25">
      <c r="A48" s="2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5.75" x14ac:dyDescent="0.25">
      <c r="A49" s="2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5.75" x14ac:dyDescent="0.25">
      <c r="A50" s="2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A51" s="2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5.75" x14ac:dyDescent="0.25">
      <c r="A52" s="2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A53" s="2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5.75" x14ac:dyDescent="0.25">
      <c r="A54" s="2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.75" x14ac:dyDescent="0.25">
      <c r="A55" s="2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5.75" x14ac:dyDescent="0.25">
      <c r="A56" s="2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5.75" x14ac:dyDescent="0.25">
      <c r="A57" s="2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5.75" x14ac:dyDescent="0.25">
      <c r="A58" s="2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5.75" x14ac:dyDescent="0.25">
      <c r="A59" s="2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5.75" x14ac:dyDescent="0.25">
      <c r="A60" s="2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5.75" x14ac:dyDescent="0.25">
      <c r="A61" s="2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5.75" x14ac:dyDescent="0.25">
      <c r="A62" s="2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5.75" x14ac:dyDescent="0.25">
      <c r="A63" s="2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5.75" x14ac:dyDescent="0.25">
      <c r="A64" s="2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5.75" x14ac:dyDescent="0.25">
      <c r="A65" s="2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5.75" x14ac:dyDescent="0.25">
      <c r="A66" s="2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5.75" x14ac:dyDescent="0.25">
      <c r="A67" s="2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5.75" x14ac:dyDescent="0.25">
      <c r="A69" s="2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5.75" x14ac:dyDescent="0.25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5.75" x14ac:dyDescent="0.25">
      <c r="A71" s="2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5.75" x14ac:dyDescent="0.25">
      <c r="A72" s="2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5.75" x14ac:dyDescent="0.25">
      <c r="A73" s="2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6.5" thickBot="1" x14ac:dyDescent="0.3">
      <c r="A74" s="2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6.5" thickBot="1" x14ac:dyDescent="0.3">
      <c r="A75" s="2"/>
      <c r="B75" s="4"/>
      <c r="C75" s="5"/>
      <c r="D75" s="5"/>
      <c r="E75" s="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6.5" thickBot="1" x14ac:dyDescent="0.3">
      <c r="A76" s="2"/>
      <c r="B76" s="6"/>
      <c r="C76" s="14"/>
      <c r="D76" s="14"/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6.5" thickBot="1" x14ac:dyDescent="0.3">
      <c r="A77" s="2"/>
      <c r="B77" s="6"/>
      <c r="C77" s="14"/>
      <c r="D77" s="14"/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6.5" thickBot="1" x14ac:dyDescent="0.3">
      <c r="A78" s="2"/>
      <c r="B78" s="6"/>
      <c r="C78" s="14"/>
      <c r="D78" s="14"/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6.5" thickBot="1" x14ac:dyDescent="0.3">
      <c r="A79" s="2"/>
      <c r="B79" s="6"/>
      <c r="C79" s="14"/>
      <c r="D79" s="14"/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.75" x14ac:dyDescent="0.25">
      <c r="A80" s="2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5.75" x14ac:dyDescent="0.25">
      <c r="A81" s="2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5.75" x14ac:dyDescent="0.25">
      <c r="A82" s="2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5.75" x14ac:dyDescent="0.25">
      <c r="A83" s="2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5.75" x14ac:dyDescent="0.25">
      <c r="A84" s="2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.75" x14ac:dyDescent="0.25">
      <c r="A86" s="2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.75" x14ac:dyDescent="0.25">
      <c r="A87" s="2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5.75" x14ac:dyDescent="0.25">
      <c r="A88" s="2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5.75" x14ac:dyDescent="0.25">
      <c r="A89" s="2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5.75" x14ac:dyDescent="0.25">
      <c r="A90" s="2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5.75" x14ac:dyDescent="0.25">
      <c r="A91" s="2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5.75" x14ac:dyDescent="0.25">
      <c r="A92" s="2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5.75" x14ac:dyDescent="0.25">
      <c r="A93" s="2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5.75" x14ac:dyDescent="0.25">
      <c r="A94" s="2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5.75" x14ac:dyDescent="0.25">
      <c r="A95" s="2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5.75" x14ac:dyDescent="0.25">
      <c r="A96" s="2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5.75" x14ac:dyDescent="0.25">
      <c r="A97" s="2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5.75" x14ac:dyDescent="0.25">
      <c r="A98" s="2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.75" x14ac:dyDescent="0.25">
      <c r="A99" s="2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5.75" x14ac:dyDescent="0.25">
      <c r="A100" s="2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5.75" x14ac:dyDescent="0.25">
      <c r="A101" s="2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5.75" x14ac:dyDescent="0.25">
      <c r="A102" s="2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5.75" x14ac:dyDescent="0.25">
      <c r="A103" s="2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5.75" x14ac:dyDescent="0.25">
      <c r="A104" s="2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5.75" x14ac:dyDescent="0.25">
      <c r="A105" s="2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5.75" x14ac:dyDescent="0.25">
      <c r="A106" s="2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5.75" x14ac:dyDescent="0.25">
      <c r="A107" s="2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 thickBot="1" x14ac:dyDescent="0.3">
      <c r="A108" s="2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5.75" x14ac:dyDescent="0.25">
      <c r="A109" s="2"/>
      <c r="B109" s="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5.75" x14ac:dyDescent="0.25">
      <c r="A110" s="2"/>
      <c r="B110" s="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 thickBot="1" x14ac:dyDescent="0.3">
      <c r="A111" s="2"/>
      <c r="B111" s="6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5.75" x14ac:dyDescent="0.25">
      <c r="A112" s="2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5.75" x14ac:dyDescent="0.25">
      <c r="A113" s="2"/>
      <c r="B113" s="9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5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5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5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5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5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5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5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5.7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5.7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5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5.7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5.7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5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5.7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5.7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.7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.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.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.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5.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5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5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</sheetData>
  <phoneticPr fontId="9" type="noConversion"/>
  <conditionalFormatting sqref="C6:C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8:K202"/>
  <sheetViews>
    <sheetView topLeftCell="A25" workbookViewId="0">
      <selection activeCell="D60" sqref="D60"/>
    </sheetView>
  </sheetViews>
  <sheetFormatPr defaultRowHeight="15" x14ac:dyDescent="0.25"/>
  <sheetData>
    <row r="8" spans="4:11" x14ac:dyDescent="0.25">
      <c r="J8" s="23"/>
    </row>
    <row r="14" spans="4:11" ht="20.25" x14ac:dyDescent="0.3">
      <c r="D14" s="18">
        <v>1</v>
      </c>
      <c r="K14" s="18">
        <v>2</v>
      </c>
    </row>
    <row r="29" spans="4:11" ht="21" x14ac:dyDescent="0.35">
      <c r="D29" s="19">
        <v>3</v>
      </c>
      <c r="K29" s="18">
        <v>4</v>
      </c>
    </row>
    <row r="35" spans="4:11" ht="21" x14ac:dyDescent="0.35">
      <c r="D35" s="19"/>
      <c r="K35" s="18"/>
    </row>
    <row r="44" spans="4:11" ht="20.25" x14ac:dyDescent="0.3">
      <c r="D44" s="18">
        <v>5</v>
      </c>
      <c r="K44" s="18">
        <v>6</v>
      </c>
    </row>
    <row r="48" spans="4:11" ht="20.25" x14ac:dyDescent="0.3">
      <c r="D48" s="18"/>
      <c r="K48" s="18"/>
    </row>
    <row r="57" spans="4:11" ht="20.25" x14ac:dyDescent="0.3">
      <c r="D57" s="18">
        <v>7</v>
      </c>
      <c r="K57" s="18">
        <v>8</v>
      </c>
    </row>
    <row r="59" spans="4:11" ht="20.25" x14ac:dyDescent="0.3">
      <c r="D59" s="18"/>
      <c r="K59" s="18"/>
    </row>
    <row r="60" spans="4:11" ht="20.25" x14ac:dyDescent="0.3">
      <c r="D60" s="18">
        <v>7</v>
      </c>
    </row>
    <row r="72" spans="4:11" ht="20.25" x14ac:dyDescent="0.3">
      <c r="D72" s="18"/>
      <c r="K72" s="18"/>
    </row>
    <row r="85" spans="4:11" ht="20.25" x14ac:dyDescent="0.3">
      <c r="D85" s="18"/>
      <c r="K85" s="18"/>
    </row>
    <row r="98" spans="4:11" ht="20.25" x14ac:dyDescent="0.3">
      <c r="D98" s="18"/>
      <c r="K98" s="18"/>
    </row>
    <row r="111" spans="4:11" ht="20.25" x14ac:dyDescent="0.3">
      <c r="D111" s="18"/>
      <c r="K111" s="18"/>
    </row>
    <row r="124" spans="4:11" ht="20.25" x14ac:dyDescent="0.3">
      <c r="D124" s="18"/>
      <c r="K124" s="18"/>
    </row>
    <row r="137" spans="4:11" ht="20.25" x14ac:dyDescent="0.3">
      <c r="D137" s="18"/>
      <c r="K137" s="18"/>
    </row>
    <row r="150" spans="4:11" ht="20.25" x14ac:dyDescent="0.3">
      <c r="D150" s="18"/>
      <c r="K150" s="18"/>
    </row>
    <row r="163" spans="4:11" ht="20.25" x14ac:dyDescent="0.3">
      <c r="D163" s="18"/>
      <c r="K163" s="18"/>
    </row>
    <row r="176" spans="4:11" ht="20.25" x14ac:dyDescent="0.3">
      <c r="D176" s="18"/>
      <c r="K176" s="18"/>
    </row>
    <row r="189" spans="4:11" ht="20.25" x14ac:dyDescent="0.3">
      <c r="D189" s="18"/>
      <c r="K189" s="18"/>
    </row>
    <row r="202" spans="4:11" ht="20.25" x14ac:dyDescent="0.3">
      <c r="D202" s="18"/>
      <c r="K202" s="18"/>
    </row>
  </sheetData>
  <phoneticPr fontId="9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IFO Totalt 2018</vt:lpstr>
      <vt:lpstr>Diagram Socialtjänst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Marrelo</dc:creator>
  <cp:lastModifiedBy>Maja Åkerberg</cp:lastModifiedBy>
  <cp:lastPrinted>2016-01-13T13:15:35Z</cp:lastPrinted>
  <dcterms:created xsi:type="dcterms:W3CDTF">2015-10-19T13:45:37Z</dcterms:created>
  <dcterms:modified xsi:type="dcterms:W3CDTF">2018-11-13T10:20:25Z</dcterms:modified>
</cp:coreProperties>
</file>