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isfru001\Downloads\"/>
    </mc:Choice>
  </mc:AlternateContent>
  <xr:revisionPtr revIDLastSave="0" documentId="13_ncr:1_{68B1A288-73D8-44F9-AFD7-161B69392988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IFO Totalt 2022" sheetId="1" r:id="rId1"/>
    <sheet name="Diagram Socialtjänst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1" l="1"/>
  <c r="P23" i="1"/>
  <c r="O23" i="1"/>
  <c r="N23" i="1"/>
  <c r="M23" i="1"/>
  <c r="L23" i="1"/>
  <c r="Q22" i="1"/>
  <c r="P22" i="1"/>
  <c r="O22" i="1"/>
  <c r="N22" i="1"/>
  <c r="M22" i="1"/>
  <c r="L22" i="1"/>
  <c r="Q21" i="1"/>
  <c r="P21" i="1"/>
  <c r="O21" i="1"/>
  <c r="N21" i="1"/>
  <c r="M21" i="1"/>
  <c r="L21" i="1"/>
  <c r="Q20" i="1"/>
  <c r="P20" i="1"/>
  <c r="O20" i="1"/>
  <c r="N20" i="1"/>
  <c r="M20" i="1"/>
  <c r="L20" i="1"/>
  <c r="Q19" i="1"/>
  <c r="P19" i="1"/>
  <c r="O19" i="1"/>
  <c r="N19" i="1"/>
  <c r="M19" i="1"/>
  <c r="L19" i="1"/>
  <c r="A19" i="1"/>
  <c r="Q18" i="1"/>
  <c r="P18" i="1"/>
  <c r="O18" i="1"/>
  <c r="N18" i="1"/>
  <c r="M18" i="1"/>
  <c r="L18" i="1"/>
  <c r="Q17" i="1"/>
  <c r="P17" i="1"/>
  <c r="O17" i="1"/>
  <c r="N17" i="1"/>
  <c r="M17" i="1"/>
  <c r="L17" i="1"/>
  <c r="Q16" i="1"/>
  <c r="P16" i="1"/>
  <c r="O16" i="1"/>
  <c r="N16" i="1"/>
  <c r="M16" i="1"/>
  <c r="L16" i="1"/>
  <c r="Q15" i="1"/>
  <c r="P15" i="1"/>
  <c r="O15" i="1"/>
  <c r="N15" i="1"/>
  <c r="M15" i="1"/>
  <c r="L15" i="1"/>
  <c r="Q14" i="1"/>
  <c r="P14" i="1"/>
  <c r="O14" i="1"/>
  <c r="N14" i="1"/>
  <c r="M14" i="1"/>
  <c r="L14" i="1"/>
  <c r="Q13" i="1"/>
  <c r="P13" i="1"/>
  <c r="O13" i="1"/>
  <c r="N13" i="1"/>
  <c r="M13" i="1"/>
  <c r="L13" i="1"/>
  <c r="Q12" i="1"/>
  <c r="P12" i="1"/>
  <c r="O12" i="1"/>
  <c r="N12" i="1"/>
  <c r="M12" i="1"/>
  <c r="L12" i="1"/>
  <c r="Q11" i="1"/>
  <c r="P11" i="1"/>
  <c r="O11" i="1"/>
  <c r="N11" i="1"/>
  <c r="M11" i="1"/>
  <c r="L11" i="1"/>
  <c r="Q10" i="1"/>
  <c r="P10" i="1"/>
  <c r="O10" i="1"/>
  <c r="N10" i="1"/>
  <c r="M10" i="1"/>
  <c r="L10" i="1"/>
  <c r="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Marrelo</author>
  </authors>
  <commentList>
    <comment ref="C5" authorId="0" shapeId="0" xr:uid="{77603826-0A8B-4166-99FB-222162C71B0C}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Fyll i manuellt
</t>
        </r>
      </text>
    </comment>
    <comment ref="C6" authorId="0" shapeId="0" xr:uid="{46672DCD-224B-4399-A1F0-FB9772FB54BB}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Räknas manuellt 
</t>
        </r>
      </text>
    </comment>
    <comment ref="C7" authorId="0" shapeId="0" xr:uid="{6299F1B0-996E-4A3A-92A0-29E534357596}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Räknas manuellt
</t>
        </r>
      </text>
    </comment>
    <comment ref="C8" authorId="0" shapeId="0" xr:uid="{BAB2FB5C-CA5E-4FEC-A671-512A217CCB71}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Räknas ut automatiskt med formel</t>
        </r>
      </text>
    </comment>
  </commentList>
</comments>
</file>

<file path=xl/sharedStrings.xml><?xml version="1.0" encoding="utf-8"?>
<sst xmlns="http://schemas.openxmlformats.org/spreadsheetml/2006/main" count="79" uniqueCount="51">
  <si>
    <t>Fråga nr</t>
  </si>
  <si>
    <t xml:space="preserve">Antal utskickade enkäter </t>
  </si>
  <si>
    <t>Svarsfrekvens</t>
  </si>
  <si>
    <t>Antal</t>
  </si>
  <si>
    <t>Svarsalternativ fråga 6</t>
  </si>
  <si>
    <t>Ganska nöjd</t>
  </si>
  <si>
    <t>Ganska missnöjd</t>
  </si>
  <si>
    <t xml:space="preserve">Denna del används för att manuellt fylla i antal </t>
  </si>
  <si>
    <t>Svarsalternativ fråga 5</t>
  </si>
  <si>
    <t>Vet inte/ingen åsikt</t>
  </si>
  <si>
    <t xml:space="preserve">Mycket nöjd </t>
  </si>
  <si>
    <t xml:space="preserve">Varken eller </t>
  </si>
  <si>
    <t xml:space="preserve">Mycket missnöjd </t>
  </si>
  <si>
    <t>Mycket väl</t>
  </si>
  <si>
    <t>Ganska väl</t>
  </si>
  <si>
    <t xml:space="preserve">Ganska dåligt </t>
  </si>
  <si>
    <t xml:space="preserve">Mycket dåligt </t>
  </si>
  <si>
    <t>Mycket nära</t>
  </si>
  <si>
    <t>Ganska nära</t>
  </si>
  <si>
    <t>Varken nära eller långt bort</t>
  </si>
  <si>
    <t>Ganska långt bort</t>
  </si>
  <si>
    <t>Mycket långt bort</t>
  </si>
  <si>
    <t xml:space="preserve">räknas ut automatiskt </t>
  </si>
  <si>
    <t xml:space="preserve">Skriv in antal </t>
  </si>
  <si>
    <t>Varken väl eller dåligt</t>
  </si>
  <si>
    <t>Man</t>
  </si>
  <si>
    <t>Kvinna</t>
  </si>
  <si>
    <t>22&gt;</t>
  </si>
  <si>
    <t>18-21</t>
  </si>
  <si>
    <t>&lt; 18</t>
  </si>
  <si>
    <t>Annat/vill inte svara</t>
  </si>
  <si>
    <t>Svarsalternativ fråga 7</t>
  </si>
  <si>
    <t>IFO totalt 2022</t>
  </si>
  <si>
    <t>Antal besvarade</t>
  </si>
  <si>
    <t>Svarsalternativ fråga 1</t>
  </si>
  <si>
    <t>Hur nöjd är du med möjligheterna att komma i kontakt med socialtjänsten? (till exempel via telefon, besök på kontoret, e-post, hemsida)</t>
  </si>
  <si>
    <t>Svarsalternativ fråga 2</t>
  </si>
  <si>
    <t>Hur nöjd är du med bemötandet från socialtjänstens personal?</t>
  </si>
  <si>
    <t>Svarsalternativ fråga 3</t>
  </si>
  <si>
    <t>Inte fått något beslut</t>
  </si>
  <si>
    <t>Om du fått ett beslut, hur nöjd är du med den tid det tog innan du fick beslutet?</t>
  </si>
  <si>
    <t>Svarsalternativ fråga 4</t>
  </si>
  <si>
    <t>Mycket trygg</t>
  </si>
  <si>
    <t>Ganska trygg</t>
  </si>
  <si>
    <t>Varken trygg eller otrygg</t>
  </si>
  <si>
    <t>Ganska otrygg</t>
  </si>
  <si>
    <t>Mycket otrygg</t>
  </si>
  <si>
    <t xml:space="preserve">Hur trygg är du med hjälpen/rådgivningen du fått? </t>
  </si>
  <si>
    <t>Hur väl har hjälpen/rådgivningen uppfyllt dina förväntningar?</t>
  </si>
  <si>
    <t>Hur väl känner du till möjligheten att framföra synpunkter och önskemål till oss?</t>
  </si>
  <si>
    <t>Tänk dig den bästa hjälp/rådgivningen man kan få. Hur nära eller långt ifrån en sådan hjälp har du fått?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</si>
</sst>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indexed="8"/>
      <name val="Calibri"/>
      <family val="2"/>
    </font>
    <font>
      <sz val="16"/>
      <color indexed="8"/>
      <name val="Arial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/>
    <xf numFmtId="0" fontId="1" fillId="0" borderId="6" xfId="0" applyFont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3" borderId="0" xfId="0" applyFont="1" applyFill="1"/>
    <xf numFmtId="0" fontId="10" fillId="0" borderId="0" xfId="0" applyFont="1"/>
    <xf numFmtId="0" fontId="7" fillId="0" borderId="0" xfId="0" applyFont="1"/>
    <xf numFmtId="0" fontId="8" fillId="0" borderId="0" xfId="0" applyFont="1"/>
    <xf numFmtId="164" fontId="0" fillId="0" borderId="0" xfId="0" applyNumberFormat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nöjd är du med bemötandet från Socialtjänstens personal vid ditt/dina besök och/eller kontakt?</a:t>
            </a:r>
          </a:p>
        </c:rich>
      </c:tx>
      <c:layout>
        <c:manualLayout>
          <c:xMode val="edge"/>
          <c:yMode val="edge"/>
          <c:x val="0.18165933803729079"/>
          <c:y val="2.4691358024691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49414277760734"/>
          <c:y val="0.31305688405577481"/>
          <c:w val="0.6493867811978048"/>
          <c:h val="0.448112923528900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EA3-446A-A275-93CEC50A85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EA3-446A-A275-93CEC50A85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EA3-446A-A275-93CEC50A85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EA3-446A-A275-93CEC50A85A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EA3-446A-A275-93CEC50A85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2022'!$C$10:$G$10</c:f>
              <c:strCache>
                <c:ptCount val="5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</c:strCache>
            </c:strRef>
          </c:cat>
          <c:val>
            <c:numRef>
              <c:f>'IFO Totalt 2022'!$C$12:$G$12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A3-446A-A275-93CEC50A8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'IFO Totalt 2022'!$B$18</c:f>
              <c:strCache>
                <c:ptCount val="1"/>
                <c:pt idx="0">
                  <c:v>Svarsalternativ fråga 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EC3-40EC-848A-1FB65D86B7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EC3-40EC-848A-1FB65D86B7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EC3-40EC-848A-1FB65D86B7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EC3-40EC-848A-1FB65D86B7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EC3-40EC-848A-1FB65D86B7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EC3-40EC-848A-1FB65D86B7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'IFO Totalt 2022'!$C$17:$H$17</c:f>
              <c:numCache>
                <c:formatCode>General</c:formatCode>
                <c:ptCount val="6"/>
                <c:pt idx="0">
                  <c:v>56</c:v>
                </c:pt>
                <c:pt idx="1">
                  <c:v>44</c:v>
                </c:pt>
                <c:pt idx="2">
                  <c:v>14</c:v>
                </c:pt>
                <c:pt idx="3">
                  <c:v>1</c:v>
                </c:pt>
                <c:pt idx="4">
                  <c:v>3</c:v>
                </c:pt>
                <c:pt idx="5">
                  <c:v>9</c:v>
                </c:pt>
              </c:numCache>
            </c:numRef>
          </c:cat>
          <c:val>
            <c:numRef>
              <c:f>'IFO Totalt 2022'!$C$18:$H$18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EC3-40EC-848A-1FB65D86B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u="none" strike="noStrike" baseline="0">
                <a:effectLst/>
              </a:rPr>
              <a:t>Hur nöjd är du med bemötandet från socialtjänstens personal?</a:t>
            </a:r>
            <a:r>
              <a:rPr lang="sv-SE" sz="1400" b="0" i="0" u="none" strike="noStrike" baseline="0"/>
              <a:t> </a:t>
            </a:r>
            <a:endParaRPr lang="sv-SE"/>
          </a:p>
        </c:rich>
      </c:tx>
      <c:layout>
        <c:manualLayout>
          <c:xMode val="edge"/>
          <c:yMode val="edge"/>
          <c:x val="0.18165933803729079"/>
          <c:y val="2.4691358024691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49414277760734"/>
          <c:y val="0.31305688405577481"/>
          <c:w val="0.6493867811978048"/>
          <c:h val="0.448112923528900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A79-4E22-AAC5-BE0DC8D691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A79-4E22-AAC5-BE0DC8D691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A79-4E22-AAC5-BE0DC8D691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A79-4E22-AAC5-BE0DC8D691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A79-4E22-AAC5-BE0DC8D691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546-4137-80CE-35320BFD7A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'[1]IFO Totalt 2022'!$C$12:$H$12</c:f>
              <c:strCache>
                <c:ptCount val="6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  <c:pt idx="5">
                  <c:v>Vet inte/ingen åsikt</c:v>
                </c:pt>
              </c:strCache>
            </c:strRef>
          </c:cat>
          <c:val>
            <c:numRef>
              <c:f>'[1]IFO Totalt 2022'!$C$13:$H$13</c:f>
              <c:numCache>
                <c:formatCode>General</c:formatCode>
                <c:ptCount val="6"/>
                <c:pt idx="0">
                  <c:v>78</c:v>
                </c:pt>
                <c:pt idx="1">
                  <c:v>37</c:v>
                </c:pt>
                <c:pt idx="2">
                  <c:v>9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79-4E22-AAC5-BE0DC8D69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nöjd är du med möjligheten att komma i kontakt med socialtjänsten? (till exempel via telefon, besök på kontoret, e-post, hemsida) </a:t>
            </a:r>
          </a:p>
        </c:rich>
      </c:tx>
      <c:layout>
        <c:manualLayout>
          <c:xMode val="edge"/>
          <c:yMode val="edge"/>
          <c:x val="0.13303305679754854"/>
          <c:y val="2.97840655249441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414601441151519E-2"/>
          <c:y val="0.33123085973151345"/>
          <c:w val="0.92158539855884847"/>
          <c:h val="0.481667360455594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429-4D42-9A7C-63A579AE12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429-4D42-9A7C-63A579AE12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429-4D42-9A7C-63A579AE12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429-4D42-9A7C-63A579AE12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429-4D42-9A7C-63A579AE12F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429-4D42-9A7C-63A579AE12FD}"/>
              </c:ext>
            </c:extLst>
          </c:dPt>
          <c:dLbls>
            <c:dLbl>
              <c:idx val="4"/>
              <c:layout>
                <c:manualLayout>
                  <c:x val="3.2181247444571938E-2"/>
                  <c:y val="-1.497997783784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29-4D42-9A7C-63A579AE12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2022'!$L$10:$Q$10</c:f>
              <c:strCache>
                <c:ptCount val="6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2022'!$L$11:$Q$11</c:f>
              <c:numCache>
                <c:formatCode>0.0%</c:formatCode>
                <c:ptCount val="6"/>
                <c:pt idx="0">
                  <c:v>0.42519685039370081</c:v>
                </c:pt>
                <c:pt idx="1">
                  <c:v>0.29921259842519687</c:v>
                </c:pt>
                <c:pt idx="2">
                  <c:v>0.17322834645669291</c:v>
                </c:pt>
                <c:pt idx="3">
                  <c:v>7.874015748031496E-3</c:v>
                </c:pt>
                <c:pt idx="4">
                  <c:v>1.5748031496062992E-2</c:v>
                </c:pt>
                <c:pt idx="5">
                  <c:v>7.874015748031496E-2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29-4D42-9A7C-63A579AE1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Om du fått ett beslut, hur nöjd är du med den tid det tog innan du fick beslutet? </a:t>
            </a:r>
          </a:p>
        </c:rich>
      </c:tx>
      <c:layout>
        <c:manualLayout>
          <c:xMode val="edge"/>
          <c:yMode val="edge"/>
          <c:x val="9.3895921237693386E-2"/>
          <c:y val="4.8452145684779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183516617384851E-2"/>
          <c:y val="0.25151584612112315"/>
          <c:w val="0.95437766481721431"/>
          <c:h val="0.4657836535185265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B0D-46C3-8C40-9232B98822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B0D-46C3-8C40-9232B98822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B0D-46C3-8C40-9232B98822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B0D-46C3-8C40-9232B98822E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B0D-46C3-8C40-9232B98822E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B0D-46C3-8C40-9232B98822E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B0D-46C3-8C40-9232B98822E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7DB4229-2632-4781-A249-29245415205A}" type="PERCENTAGE">
                      <a:rPr lang="en-US" baseline="0"/>
                      <a:pPr/>
                      <a:t>[PROCENT]</a:t>
                    </a:fld>
                    <a:endParaRPr lang="sv-SE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B0D-46C3-8C40-9232B98822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CE94D7F-6032-46AA-B89A-950F8FA8276D}" type="PERCENTAGE">
                      <a:rPr lang="en-US" baseline="0"/>
                      <a:pPr/>
                      <a:t>[PROCENT]</a:t>
                    </a:fld>
                    <a:endParaRPr lang="sv-SE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B0D-46C3-8C40-9232B98822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B16E9E5-2023-49AD-9D51-A30E9051AF28}" type="PERCENTAGE">
                      <a:rPr lang="en-US" baseline="0"/>
                      <a:pPr/>
                      <a:t>[PROCENT]</a:t>
                    </a:fld>
                    <a:endParaRPr lang="sv-SE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B0D-46C3-8C40-9232B98822E3}"/>
                </c:ext>
              </c:extLst>
            </c:dLbl>
            <c:dLbl>
              <c:idx val="3"/>
              <c:layout>
                <c:manualLayout>
                  <c:x val="-1.4590517957407274E-2"/>
                  <c:y val="-0.1058223937586087"/>
                </c:manualLayout>
              </c:layout>
              <c:tx>
                <c:rich>
                  <a:bodyPr/>
                  <a:lstStyle/>
                  <a:p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DE7AF4DC-194F-4A9F-AD3E-1BEE55B225B1}" type="PERCENTAGE">
                      <a:rPr lang="en-US" baseline="0"/>
                      <a:pPr/>
                      <a:t>[PROCENT]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B0D-46C3-8C40-9232B98822E3}"/>
                </c:ext>
              </c:extLst>
            </c:dLbl>
            <c:dLbl>
              <c:idx val="4"/>
              <c:layout>
                <c:manualLayout>
                  <c:x val="-3.1358516894248976E-2"/>
                  <c:y val="-0.17169897429225753"/>
                </c:manualLayout>
              </c:layout>
              <c:tx>
                <c:rich>
                  <a:bodyPr/>
                  <a:lstStyle/>
                  <a:p>
                    <a:endParaRPr lang="en-US" baseline="0"/>
                  </a:p>
                  <a:p>
                    <a:fld id="{4A2E01CB-446A-44A8-9F08-40BBDF651404}" type="PERCENTAGE">
                      <a:rPr lang="en-US" baseline="0"/>
                      <a:pPr/>
                      <a:t>[PROCENT]</a:t>
                    </a:fld>
                    <a:endParaRPr lang="sv-SE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B0D-46C3-8C40-9232B98822E3}"/>
                </c:ext>
              </c:extLst>
            </c:dLbl>
            <c:dLbl>
              <c:idx val="5"/>
              <c:layout>
                <c:manualLayout>
                  <c:x val="2.0782085783580848E-2"/>
                  <c:y val="-5.23548738154386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aseline="0"/>
                  </a:p>
                  <a:p>
                    <a:pPr>
                      <a:defRPr/>
                    </a:pPr>
                    <a:r>
                      <a:rPr lang="en-US" baseline="0"/>
                      <a:t> </a:t>
                    </a:r>
                    <a:fld id="{4DB8184F-53CA-4195-83F9-02B3D2998BE6}" type="PERCENTAGE">
                      <a:rPr lang="en-US" baseline="0"/>
                      <a:pPr>
                        <a:defRPr/>
                      </a:pPr>
                      <a:t>[PROCENT]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033755274261608E-2"/>
                      <c:h val="0.167689483346446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B0D-46C3-8C40-9232B98822E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7E97EB2-3C2A-4235-8566-5A003A82FECF}" type="PERCENTAGE">
                      <a:rPr lang="en-US" baseline="0"/>
                      <a:pPr/>
                      <a:t>[PROCENT]</a:t>
                    </a:fld>
                    <a:endParaRPr lang="sv-SE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DB0D-46C3-8C40-9232B98822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'[1]IFO Totalt 2022'!$C$14:$I$14</c:f>
              <c:strCache>
                <c:ptCount val="7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  <c:pt idx="5">
                  <c:v>Vet inte/ingen åsikt</c:v>
                </c:pt>
                <c:pt idx="6">
                  <c:v>Inte fått något beslut</c:v>
                </c:pt>
              </c:strCache>
            </c:strRef>
          </c:cat>
          <c:val>
            <c:numRef>
              <c:f>'[1]IFO Totalt 2022'!$C$15:$I$15</c:f>
              <c:numCache>
                <c:formatCode>General</c:formatCode>
                <c:ptCount val="7"/>
                <c:pt idx="0">
                  <c:v>39</c:v>
                </c:pt>
                <c:pt idx="1">
                  <c:v>32</c:v>
                </c:pt>
                <c:pt idx="2">
                  <c:v>19</c:v>
                </c:pt>
                <c:pt idx="3">
                  <c:v>2</c:v>
                </c:pt>
                <c:pt idx="4">
                  <c:v>2</c:v>
                </c:pt>
                <c:pt idx="5">
                  <c:v>7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0D-46C3-8C40-9232B98822E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586353920949744E-2"/>
          <c:y val="0.7423270163613499"/>
          <c:w val="0.93232355449239734"/>
          <c:h val="0.226201701183890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u="none" strike="noStrike" baseline="0">
                <a:effectLst/>
              </a:rPr>
              <a:t>Hur trygg är du med hjälpen/rådgivningen du fått? </a:t>
            </a:r>
            <a:r>
              <a:rPr lang="sv-SE" sz="1400" b="0" i="0" u="none" strike="noStrike" baseline="0"/>
              <a:t> </a:t>
            </a:r>
            <a:endParaRPr lang="sv-SE"/>
          </a:p>
        </c:rich>
      </c:tx>
      <c:layout>
        <c:manualLayout>
          <c:xMode val="edge"/>
          <c:yMode val="edge"/>
          <c:x val="0.15516992046276212"/>
          <c:y val="5.3097255174629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069038550224606E-2"/>
          <c:y val="0.31083759766280183"/>
          <c:w val="0.90568511907811955"/>
          <c:h val="0.4605853973907793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FF8-4DA7-84B1-0598D6C296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FF8-4DA7-84B1-0598D6C296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FF8-4DA7-84B1-0598D6C296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FF8-4DA7-84B1-0598D6C296B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FF8-4DA7-84B1-0598D6C296B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FF8-4DA7-84B1-0598D6C296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2022'!$L$16:$Q$16</c:f>
              <c:strCache>
                <c:ptCount val="6"/>
                <c:pt idx="0">
                  <c:v>Mycket trygg</c:v>
                </c:pt>
                <c:pt idx="1">
                  <c:v>Ganska trygg</c:v>
                </c:pt>
                <c:pt idx="2">
                  <c:v>Varken trygg eller otrygg</c:v>
                </c:pt>
                <c:pt idx="3">
                  <c:v>Ganska otrygg</c:v>
                </c:pt>
                <c:pt idx="4">
                  <c:v>Mycket otrygg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2022'!$L$17:$Q$17</c:f>
              <c:numCache>
                <c:formatCode>0.0%</c:formatCode>
                <c:ptCount val="6"/>
                <c:pt idx="0">
                  <c:v>0.44094488188976377</c:v>
                </c:pt>
                <c:pt idx="1">
                  <c:v>0.34645669291338582</c:v>
                </c:pt>
                <c:pt idx="2">
                  <c:v>0.11023622047244094</c:v>
                </c:pt>
                <c:pt idx="3">
                  <c:v>7.874015748031496E-3</c:v>
                </c:pt>
                <c:pt idx="4">
                  <c:v>2.3622047244094488E-2</c:v>
                </c:pt>
                <c:pt idx="5">
                  <c:v>7.0866141732283464E-2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FF8-4DA7-84B1-0598D6C29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u="none" strike="noStrike" baseline="0">
                <a:effectLst/>
              </a:rPr>
              <a:t>Hur väl har hjälpen/rådgivningen uppfyllt dina förväntningar?</a:t>
            </a:r>
            <a:r>
              <a:rPr lang="sv-SE" sz="1400" b="0" i="0" u="none" strike="noStrike" baseline="0"/>
              <a:t> </a:t>
            </a:r>
            <a:endParaRPr lang="sv-SE"/>
          </a:p>
        </c:rich>
      </c:tx>
      <c:layout>
        <c:manualLayout>
          <c:xMode val="edge"/>
          <c:yMode val="edge"/>
          <c:x val="0.10513381139857517"/>
          <c:y val="3.374307061942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892999048318788"/>
          <c:y val="0.24074179722749967"/>
          <c:w val="0.52252366891638546"/>
          <c:h val="0.5856757059380592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B5A-4288-B957-E5798A2E94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B5A-4288-B957-E5798A2E94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B5A-4288-B957-E5798A2E94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B5A-4288-B957-E5798A2E94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B5A-4288-B957-E5798A2E94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B5A-4288-B957-E5798A2E94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2022'!$L$18:$Q$18</c:f>
              <c:strCache>
                <c:ptCount val="6"/>
                <c:pt idx="0">
                  <c:v>Mycket väl</c:v>
                </c:pt>
                <c:pt idx="1">
                  <c:v>Ganska väl</c:v>
                </c:pt>
                <c:pt idx="2">
                  <c:v>Varken väl eller dåligt</c:v>
                </c:pt>
                <c:pt idx="3">
                  <c:v>Ganska dåligt </c:v>
                </c:pt>
                <c:pt idx="4">
                  <c:v>Mycket dåligt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2022'!$L$19:$Q$19</c:f>
              <c:numCache>
                <c:formatCode>0.0%</c:formatCode>
                <c:ptCount val="6"/>
                <c:pt idx="0">
                  <c:v>0.37795275590551181</c:v>
                </c:pt>
                <c:pt idx="1">
                  <c:v>0.34645669291338582</c:v>
                </c:pt>
                <c:pt idx="2">
                  <c:v>9.4488188976377951E-2</c:v>
                </c:pt>
                <c:pt idx="3">
                  <c:v>4.7244094488188976E-2</c:v>
                </c:pt>
                <c:pt idx="4">
                  <c:v>3.1496062992125984E-2</c:v>
                </c:pt>
                <c:pt idx="5">
                  <c:v>0.10236220472440945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B5A-4288-B957-E5798A2E9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u="none" strike="noStrike" baseline="0">
                <a:effectLst/>
              </a:rPr>
              <a:t>Tänk dig den bästa hjälp/rådgivningen man kan få. Hur nära eller långt ifrån en sådan hjälp har du fått?</a:t>
            </a:r>
            <a:r>
              <a:rPr lang="sv-SE" sz="1400" b="0" i="0" u="none" strike="noStrike" baseline="0"/>
              <a:t> </a:t>
            </a:r>
            <a:endParaRPr lang="sv-SE"/>
          </a:p>
        </c:rich>
      </c:tx>
      <c:layout>
        <c:manualLayout>
          <c:xMode val="edge"/>
          <c:yMode val="edge"/>
          <c:x val="9.3526966716709029E-2"/>
          <c:y val="4.335435082108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550895145888865"/>
          <c:y val="0.26717263790302076"/>
          <c:w val="0.71935823197197613"/>
          <c:h val="0.469047403557313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5A5-4908-B05E-EE75091295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5A5-4908-B05E-EE75091295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5A5-4908-B05E-EE75091295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5A5-4908-B05E-EE75091295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5A5-4908-B05E-EE75091295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5A5-4908-B05E-EE75091295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2022'!$L$22:$Q$22</c:f>
              <c:strCache>
                <c:ptCount val="6"/>
                <c:pt idx="0">
                  <c:v>Mycket nära</c:v>
                </c:pt>
                <c:pt idx="1">
                  <c:v>Ganska nära</c:v>
                </c:pt>
                <c:pt idx="2">
                  <c:v>Varken nära eller långt bort</c:v>
                </c:pt>
                <c:pt idx="3">
                  <c:v>Ganska långt bort</c:v>
                </c:pt>
                <c:pt idx="4">
                  <c:v>Mycket långt bort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2022'!$L$23:$Q$23</c:f>
              <c:numCache>
                <c:formatCode>0.0%</c:formatCode>
                <c:ptCount val="6"/>
                <c:pt idx="0">
                  <c:v>0.30708661417322836</c:v>
                </c:pt>
                <c:pt idx="1">
                  <c:v>0.3543307086614173</c:v>
                </c:pt>
                <c:pt idx="2">
                  <c:v>0.16535433070866143</c:v>
                </c:pt>
                <c:pt idx="3">
                  <c:v>3.937007874015748E-2</c:v>
                </c:pt>
                <c:pt idx="4">
                  <c:v>3.1496062992125984E-2</c:v>
                </c:pt>
                <c:pt idx="5">
                  <c:v>0.10236220472440945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5A5-4908-B05E-EE7509129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Svarsfrekvens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'[1]IFO Totalt 2022'!$B$6:$B$8</c:f>
              <c:strCache>
                <c:ptCount val="3"/>
                <c:pt idx="0">
                  <c:v>Antal utskickade enkäter </c:v>
                </c:pt>
                <c:pt idx="1">
                  <c:v>Antal besvarade</c:v>
                </c:pt>
                <c:pt idx="2">
                  <c:v>Svarsfrekvens</c:v>
                </c:pt>
              </c:strCache>
            </c:strRef>
          </c:cat>
          <c:val>
            <c:numRef>
              <c:f>'[1]IFO Totalt 2022'!$C$6:$C$8</c:f>
              <c:numCache>
                <c:formatCode>General</c:formatCode>
                <c:ptCount val="3"/>
                <c:pt idx="0">
                  <c:v>191</c:v>
                </c:pt>
                <c:pt idx="1">
                  <c:v>127</c:v>
                </c:pt>
                <c:pt idx="2">
                  <c:v>0.66492146596858637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A-4529-BEED-224827518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348696"/>
        <c:axId val="395351048"/>
      </c:barChart>
      <c:catAx>
        <c:axId val="39534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95351048"/>
        <c:crosses val="autoZero"/>
        <c:auto val="1"/>
        <c:lblAlgn val="ctr"/>
        <c:lblOffset val="100"/>
        <c:noMultiLvlLbl val="0"/>
      </c:catAx>
      <c:valAx>
        <c:axId val="39535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5348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Könsfördelning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'[1]IFO Totalt 2022'!$B$28:$B$30</c:f>
              <c:strCache>
                <c:ptCount val="3"/>
                <c:pt idx="0">
                  <c:v>Man</c:v>
                </c:pt>
                <c:pt idx="1">
                  <c:v>Kvinna</c:v>
                </c:pt>
                <c:pt idx="2">
                  <c:v>Annat/vill inte svara</c:v>
                </c:pt>
              </c:strCache>
            </c:strRef>
          </c:cat>
          <c:val>
            <c:numRef>
              <c:f>'[1]IFO Totalt 2022'!$C$28:$C$30</c:f>
              <c:numCache>
                <c:formatCode>General</c:formatCode>
                <c:ptCount val="3"/>
                <c:pt idx="0">
                  <c:v>58</c:v>
                </c:pt>
                <c:pt idx="1">
                  <c:v>67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0-405E-B5EA-F6EE73E8AE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95349872"/>
        <c:axId val="395347520"/>
      </c:barChart>
      <c:catAx>
        <c:axId val="39534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5347520"/>
        <c:crosses val="autoZero"/>
        <c:auto val="1"/>
        <c:lblAlgn val="ctr"/>
        <c:lblOffset val="100"/>
        <c:noMultiLvlLbl val="0"/>
      </c:catAx>
      <c:valAx>
        <c:axId val="39534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534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Ålder</a:t>
            </a:r>
          </a:p>
        </c:rich>
      </c:tx>
      <c:layout>
        <c:manualLayout>
          <c:xMode val="edge"/>
          <c:yMode val="edge"/>
          <c:x val="0.31731866340668302"/>
          <c:y val="3.5211267605633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3.2856899664342192E-3"/>
                  <c:y val="2.1822688830562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71-4CA1-A7F2-C1AD22F00F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'[1]IFO Totalt 2022'!$B$32:$B$34</c:f>
              <c:strCache>
                <c:ptCount val="3"/>
                <c:pt idx="0">
                  <c:v>22&gt;</c:v>
                </c:pt>
                <c:pt idx="1">
                  <c:v>18-21</c:v>
                </c:pt>
                <c:pt idx="2">
                  <c:v>&lt; 18</c:v>
                </c:pt>
              </c:strCache>
            </c:strRef>
          </c:cat>
          <c:val>
            <c:numRef>
              <c:f>'[1]IFO Totalt 2022'!$C$32:$C$34</c:f>
              <c:numCache>
                <c:formatCode>General</c:formatCode>
                <c:ptCount val="3"/>
                <c:pt idx="0">
                  <c:v>113</c:v>
                </c:pt>
                <c:pt idx="1">
                  <c:v>4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71-4CA1-A7F2-C1AD22F00F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95347912"/>
        <c:axId val="395353008"/>
      </c:barChart>
      <c:catAx>
        <c:axId val="39534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5353008"/>
        <c:crosses val="autoZero"/>
        <c:auto val="1"/>
        <c:lblAlgn val="ctr"/>
        <c:lblOffset val="100"/>
        <c:noMultiLvlLbl val="0"/>
      </c:catAx>
      <c:valAx>
        <c:axId val="39535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5347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nöjd är du med möjligheten att komma i kontakt med socialtjänstens personal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165108815741015E-2"/>
          <c:y val="0.31137470934003975"/>
          <c:w val="0.80966978236851794"/>
          <c:h val="0.402243046615370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B5-4963-B3D5-3128667B3B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6B5-4963-B3D5-3128667B3B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6B5-4963-B3D5-3128667B3B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6B5-4963-B3D5-3128667B3BE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6B5-4963-B3D5-3128667B3BE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6B5-4963-B3D5-3128667B3B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2022'!$L$10:$Q$10</c:f>
              <c:strCache>
                <c:ptCount val="6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2022'!$L$11:$Q$11</c:f>
              <c:numCache>
                <c:formatCode>0.0%</c:formatCode>
                <c:ptCount val="6"/>
                <c:pt idx="0">
                  <c:v>0.42519685039370081</c:v>
                </c:pt>
                <c:pt idx="1">
                  <c:v>0.29921259842519687</c:v>
                </c:pt>
                <c:pt idx="2">
                  <c:v>0.17322834645669291</c:v>
                </c:pt>
                <c:pt idx="3">
                  <c:v>7.874015748031496E-3</c:v>
                </c:pt>
                <c:pt idx="4">
                  <c:v>1.5748031496062992E-2</c:v>
                </c:pt>
                <c:pt idx="5">
                  <c:v>7.874015748031496E-2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B5-4963-B3D5-3128667B3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u="none" strike="noStrike" baseline="0">
                <a:effectLst/>
              </a:rPr>
              <a:t>Hur väl känner du till möjligheten att framföra synpunkter och önskemål till oss?</a:t>
            </a:r>
            <a:r>
              <a:rPr lang="sv-SE" sz="1400" b="0" i="0" u="none" strike="noStrike" baseline="0"/>
              <a:t> 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'[1]IFO Totalt 2022'!$B$21</c:f>
              <c:strCache>
                <c:ptCount val="1"/>
                <c:pt idx="0">
                  <c:v>Hur väl känner du till möjligheten att framföra synpunkter och önskemål till oss?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E0E-4A8E-A6EC-5E6FB992BE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E0E-4A8E-A6EC-5E6FB992BE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E0E-4A8E-A6EC-5E6FB992BE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E0E-4A8E-A6EC-5E6FB992BE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E0E-4A8E-A6EC-5E6FB992BE4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E0E-4A8E-A6EC-5E6FB992BE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'[1]IFO Totalt 2022'!$C$20:$H$20</c:f>
              <c:strCache>
                <c:ptCount val="6"/>
                <c:pt idx="0">
                  <c:v>Mycket väl</c:v>
                </c:pt>
                <c:pt idx="1">
                  <c:v>Ganska väl</c:v>
                </c:pt>
                <c:pt idx="2">
                  <c:v>Varken väl eller dåligt</c:v>
                </c:pt>
                <c:pt idx="3">
                  <c:v>Ganska dåligt </c:v>
                </c:pt>
                <c:pt idx="4">
                  <c:v>Mycket dåligt </c:v>
                </c:pt>
                <c:pt idx="5">
                  <c:v>Vet inte/ingen åsikt</c:v>
                </c:pt>
              </c:strCache>
            </c:strRef>
          </c:cat>
          <c:val>
            <c:numRef>
              <c:f>'[1]IFO Totalt 2022'!$C$21:$H$21</c:f>
              <c:numCache>
                <c:formatCode>General</c:formatCode>
                <c:ptCount val="6"/>
                <c:pt idx="0">
                  <c:v>41</c:v>
                </c:pt>
                <c:pt idx="1">
                  <c:v>29</c:v>
                </c:pt>
                <c:pt idx="2">
                  <c:v>30</c:v>
                </c:pt>
                <c:pt idx="3">
                  <c:v>9</c:v>
                </c:pt>
                <c:pt idx="4">
                  <c:v>4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E0E-4A8E-A6EC-5E6FB992B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nöjd är du med vilken tid det tog </a:t>
            </a:r>
          </a:p>
          <a:p>
            <a:pPr>
              <a:defRPr/>
            </a:pPr>
            <a:r>
              <a:rPr lang="sv-SE"/>
              <a:t>innan du fick meddelande om beslut?</a:t>
            </a:r>
          </a:p>
        </c:rich>
      </c:tx>
      <c:layout>
        <c:manualLayout>
          <c:xMode val="edge"/>
          <c:yMode val="edge"/>
          <c:x val="0.23053321668124815"/>
          <c:y val="4.8452249855186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3E2-4D00-ADF6-D2B9173348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3E2-4D00-ADF6-D2B9173348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3E2-4D00-ADF6-D2B9173348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3E2-4D00-ADF6-D2B9173348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3E2-4D00-ADF6-D2B91733483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3E2-4D00-ADF6-D2B9173348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2022'!$L$10:$Q$10</c:f>
              <c:strCache>
                <c:ptCount val="6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2022'!$L$13:$Q$13</c:f>
              <c:numCache>
                <c:formatCode>0.0%</c:formatCode>
                <c:ptCount val="6"/>
                <c:pt idx="0">
                  <c:v>0.61417322834645671</c:v>
                </c:pt>
                <c:pt idx="1">
                  <c:v>0.29133858267716534</c:v>
                </c:pt>
                <c:pt idx="2">
                  <c:v>7.0866141732283464E-2</c:v>
                </c:pt>
                <c:pt idx="3">
                  <c:v>0</c:v>
                </c:pt>
                <c:pt idx="4">
                  <c:v>1.5748031496062992E-2</c:v>
                </c:pt>
                <c:pt idx="5">
                  <c:v>7.874015748031496E-3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E2-4D00-ADF6-D2B917334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trygg är du med hjälpen/rådgivningen som helhet?</a:t>
            </a:r>
          </a:p>
        </c:rich>
      </c:tx>
      <c:layout>
        <c:manualLayout>
          <c:xMode val="edge"/>
          <c:yMode val="edge"/>
          <c:x val="0.11178597252349964"/>
          <c:y val="4.2769313017909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88B-4234-B8D6-3DF8E0B2D8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88B-4234-B8D6-3DF8E0B2D8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8B-4234-B8D6-3DF8E0B2D8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88B-4234-B8D6-3DF8E0B2D8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88B-4234-B8D6-3DF8E0B2D83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88B-4234-B8D6-3DF8E0B2D8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2022'!$L$10:$Q$10</c:f>
              <c:strCache>
                <c:ptCount val="6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2022'!$L$14:$Q$14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88B-4234-B8D6-3DF8E0B2D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väl har hjälpen/rådgivningen uppfyllt dina förväntningar på den?</a:t>
            </a:r>
          </a:p>
        </c:rich>
      </c:tx>
      <c:layout>
        <c:manualLayout>
          <c:xMode val="edge"/>
          <c:yMode val="edge"/>
          <c:x val="0.10513381139857517"/>
          <c:y val="3.374307061942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07686539182602"/>
          <c:y val="0.25896914729476606"/>
          <c:w val="0.52252366891638546"/>
          <c:h val="0.5856757059380592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C9A-4105-8BA9-E2845213D2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C9A-4105-8BA9-E2845213D2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C9A-4105-8BA9-E2845213D2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C9A-4105-8BA9-E2845213D2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C9A-4105-8BA9-E2845213D2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C9A-4105-8BA9-E2845213D2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'IFO Totalt 2022'!$L$15:$Q$15</c:f>
              <c:numCache>
                <c:formatCode>0.0%</c:formatCode>
                <c:ptCount val="6"/>
                <c:pt idx="0">
                  <c:v>0.30708661417322836</c:v>
                </c:pt>
                <c:pt idx="1">
                  <c:v>0.25196850393700787</c:v>
                </c:pt>
                <c:pt idx="2">
                  <c:v>0.14960629921259844</c:v>
                </c:pt>
                <c:pt idx="3">
                  <c:v>1.5748031496062992E-2</c:v>
                </c:pt>
                <c:pt idx="4">
                  <c:v>1.5748031496062992E-2</c:v>
                </c:pt>
                <c:pt idx="5">
                  <c:v>5.5118110236220472E-2</c:v>
                </c:pt>
              </c:numCache>
            </c:numRef>
          </c:cat>
          <c:val>
            <c:numRef>
              <c:f>'IFO Totalt 2022'!$L$16:$Q$16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9A-4105-8BA9-E2845213D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Tänk dig den bästa hjälpen/rådgivningen man kan få. Hur nära eller långt ifrån en sådan hjälp är den hjälp du har fått?</a:t>
            </a:r>
          </a:p>
        </c:rich>
      </c:tx>
      <c:layout>
        <c:manualLayout>
          <c:xMode val="edge"/>
          <c:yMode val="edge"/>
          <c:x val="0.2024763607605817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79F-4E40-913D-254F6169FC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79F-4E40-913D-254F6169FC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79F-4E40-913D-254F6169FC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79F-4E40-913D-254F6169FC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79F-4E40-913D-254F6169FC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79F-4E40-913D-254F6169FC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'IFO Totalt 2022'!$L$19:$Q$19</c:f>
              <c:numCache>
                <c:formatCode>0.0%</c:formatCode>
                <c:ptCount val="6"/>
                <c:pt idx="0">
                  <c:v>0.37795275590551181</c:v>
                </c:pt>
                <c:pt idx="1">
                  <c:v>0.34645669291338582</c:v>
                </c:pt>
                <c:pt idx="2">
                  <c:v>9.4488188976377951E-2</c:v>
                </c:pt>
                <c:pt idx="3">
                  <c:v>4.7244094488188976E-2</c:v>
                </c:pt>
                <c:pt idx="4">
                  <c:v>3.1496062992125984E-2</c:v>
                </c:pt>
                <c:pt idx="5">
                  <c:v>0.10236220472440945</c:v>
                </c:pt>
              </c:numCache>
            </c:numRef>
          </c:cat>
          <c:val>
            <c:numRef>
              <c:f>'IFO Totalt 2022'!$L$20:$Q$20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9F-4E40-913D-254F6169F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Svarsfrekvens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'IFO Totalt 2022'!$B$6:$B$8</c:f>
              <c:strCache>
                <c:ptCount val="3"/>
                <c:pt idx="0">
                  <c:v>Antal utskickade enkäter </c:v>
                </c:pt>
                <c:pt idx="1">
                  <c:v>Antal besvarade</c:v>
                </c:pt>
                <c:pt idx="2">
                  <c:v>Svarsfrekvens</c:v>
                </c:pt>
              </c:strCache>
            </c:strRef>
          </c:cat>
          <c:val>
            <c:numRef>
              <c:f>'IFO Totalt 2022'!$C$6:$C$8</c:f>
              <c:numCache>
                <c:formatCode>General</c:formatCode>
                <c:ptCount val="3"/>
                <c:pt idx="0">
                  <c:v>191</c:v>
                </c:pt>
                <c:pt idx="1">
                  <c:v>127</c:v>
                </c:pt>
                <c:pt idx="2" formatCode="0.0%">
                  <c:v>0.66492146596858637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A-4C2B-8154-A13EC4C1A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890832"/>
        <c:axId val="345893184"/>
      </c:barChart>
      <c:catAx>
        <c:axId val="34589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45893184"/>
        <c:crosses val="autoZero"/>
        <c:auto val="1"/>
        <c:lblAlgn val="ctr"/>
        <c:lblOffset val="100"/>
        <c:noMultiLvlLbl val="0"/>
      </c:catAx>
      <c:valAx>
        <c:axId val="34589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5890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Könsfördelning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'IFO Totalt 2022'!$B$25:$B$27</c:f>
              <c:numCache>
                <c:formatCode>General</c:formatCode>
                <c:ptCount val="3"/>
              </c:numCache>
            </c:numRef>
          </c:cat>
          <c:val>
            <c:numRef>
              <c:f>'IFO Totalt 2022'!$C$25:$C$27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8321-4D72-B669-306C50CE88D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45891224"/>
        <c:axId val="345891616"/>
      </c:barChart>
      <c:catAx>
        <c:axId val="34589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5891616"/>
        <c:crosses val="autoZero"/>
        <c:auto val="1"/>
        <c:lblAlgn val="ctr"/>
        <c:lblOffset val="100"/>
        <c:noMultiLvlLbl val="0"/>
      </c:catAx>
      <c:valAx>
        <c:axId val="34589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5891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Ålder</a:t>
            </a:r>
          </a:p>
        </c:rich>
      </c:tx>
      <c:layout>
        <c:manualLayout>
          <c:xMode val="edge"/>
          <c:yMode val="edge"/>
          <c:x val="0.31731866340668302"/>
          <c:y val="3.5211267605633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2"/>
              <c:layout>
                <c:manualLayout>
                  <c:x val="0"/>
                  <c:y val="-6.81244900567205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B6-47B6-89AC-4A62BDE6F5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'IFO Totalt 2022'!$B$29:$B$31</c:f>
              <c:strCache>
                <c:ptCount val="2"/>
                <c:pt idx="0">
                  <c:v>Kvinna</c:v>
                </c:pt>
                <c:pt idx="1">
                  <c:v>Annat/vill inte svara</c:v>
                </c:pt>
              </c:strCache>
            </c:strRef>
          </c:cat>
          <c:val>
            <c:numRef>
              <c:f>'IFO Totalt 2022'!$C$29:$C$31</c:f>
              <c:numCache>
                <c:formatCode>General</c:formatCode>
                <c:ptCount val="3"/>
                <c:pt idx="0">
                  <c:v>67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6-47B6-89AC-4A62BDE6F5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345890440"/>
        <c:axId val="345895144"/>
      </c:barChart>
      <c:catAx>
        <c:axId val="34589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5895144"/>
        <c:crosses val="autoZero"/>
        <c:auto val="1"/>
        <c:lblAlgn val="ctr"/>
        <c:lblOffset val="100"/>
        <c:noMultiLvlLbl val="0"/>
      </c:catAx>
      <c:valAx>
        <c:axId val="345895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5890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2771775</xdr:colOff>
      <xdr:row>4</xdr:row>
      <xdr:rowOff>38100</xdr:rowOff>
    </xdr:to>
    <xdr:pic>
      <xdr:nvPicPr>
        <xdr:cNvPr id="1050" name="Bildobjekt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813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2771775</xdr:colOff>
      <xdr:row>4</xdr:row>
      <xdr:rowOff>38100</xdr:rowOff>
    </xdr:to>
    <xdr:pic>
      <xdr:nvPicPr>
        <xdr:cNvPr id="3" name="Bildobjekt 1">
          <a:extLst>
            <a:ext uri="{FF2B5EF4-FFF2-40B4-BE49-F238E27FC236}">
              <a16:creationId xmlns:a16="http://schemas.microsoft.com/office/drawing/2014/main" id="{1943059F-8F6E-4907-A9F3-16BB5D82D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813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</xdr:row>
      <xdr:rowOff>253365</xdr:rowOff>
    </xdr:from>
    <xdr:to>
      <xdr:col>15</xdr:col>
      <xdr:colOff>133350</xdr:colOff>
      <xdr:row>27</xdr:row>
      <xdr:rowOff>91440</xdr:rowOff>
    </xdr:to>
    <xdr:graphicFrame macro="">
      <xdr:nvGraphicFramePr>
        <xdr:cNvPr id="2049" name="Diagram 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</xdr:colOff>
      <xdr:row>14</xdr:row>
      <xdr:rowOff>3810</xdr:rowOff>
    </xdr:from>
    <xdr:to>
      <xdr:col>7</xdr:col>
      <xdr:colOff>295275</xdr:colOff>
      <xdr:row>27</xdr:row>
      <xdr:rowOff>85725</xdr:rowOff>
    </xdr:to>
    <xdr:graphicFrame macro="">
      <xdr:nvGraphicFramePr>
        <xdr:cNvPr id="2050" name="Diagram 7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29</xdr:row>
      <xdr:rowOff>17145</xdr:rowOff>
    </xdr:from>
    <xdr:to>
      <xdr:col>7</xdr:col>
      <xdr:colOff>266700</xdr:colOff>
      <xdr:row>41</xdr:row>
      <xdr:rowOff>76200</xdr:rowOff>
    </xdr:to>
    <xdr:graphicFrame macro="">
      <xdr:nvGraphicFramePr>
        <xdr:cNvPr id="2051" name="Diagram 1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3810</xdr:colOff>
      <xdr:row>28</xdr:row>
      <xdr:rowOff>257175</xdr:rowOff>
    </xdr:from>
    <xdr:to>
      <xdr:col>15</xdr:col>
      <xdr:colOff>127635</xdr:colOff>
      <xdr:row>41</xdr:row>
      <xdr:rowOff>87630</xdr:rowOff>
    </xdr:to>
    <xdr:graphicFrame macro="">
      <xdr:nvGraphicFramePr>
        <xdr:cNvPr id="2052" name="Diagram 12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34289</xdr:colOff>
      <xdr:row>44</xdr:row>
      <xdr:rowOff>3809</xdr:rowOff>
    </xdr:from>
    <xdr:to>
      <xdr:col>7</xdr:col>
      <xdr:colOff>238124</xdr:colOff>
      <xdr:row>57</xdr:row>
      <xdr:rowOff>180974</xdr:rowOff>
    </xdr:to>
    <xdr:graphicFrame macro="">
      <xdr:nvGraphicFramePr>
        <xdr:cNvPr id="2053" name="Diagram 13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59</xdr:row>
      <xdr:rowOff>253364</xdr:rowOff>
    </xdr:from>
    <xdr:to>
      <xdr:col>8</xdr:col>
      <xdr:colOff>19050</xdr:colOff>
      <xdr:row>77</xdr:row>
      <xdr:rowOff>171449</xdr:rowOff>
    </xdr:to>
    <xdr:graphicFrame macro="">
      <xdr:nvGraphicFramePr>
        <xdr:cNvPr id="2054" name="Diagram 15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9525</xdr:rowOff>
    </xdr:from>
    <xdr:to>
      <xdr:col>7</xdr:col>
      <xdr:colOff>180975</xdr:colOff>
      <xdr:row>12</xdr:row>
      <xdr:rowOff>95250</xdr:rowOff>
    </xdr:to>
    <xdr:graphicFrame macro="">
      <xdr:nvGraphicFramePr>
        <xdr:cNvPr id="2055" name="Diagram 8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586740</xdr:colOff>
      <xdr:row>1</xdr:row>
      <xdr:rowOff>38100</xdr:rowOff>
    </xdr:from>
    <xdr:to>
      <xdr:col>12</xdr:col>
      <xdr:colOff>548640</xdr:colOff>
      <xdr:row>12</xdr:row>
      <xdr:rowOff>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78105</xdr:colOff>
      <xdr:row>1</xdr:row>
      <xdr:rowOff>36195</xdr:rowOff>
    </xdr:from>
    <xdr:to>
      <xdr:col>18</xdr:col>
      <xdr:colOff>321945</xdr:colOff>
      <xdr:row>11</xdr:row>
      <xdr:rowOff>165735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2381</xdr:colOff>
      <xdr:row>43</xdr:row>
      <xdr:rowOff>253602</xdr:rowOff>
    </xdr:from>
    <xdr:to>
      <xdr:col>15</xdr:col>
      <xdr:colOff>133350</xdr:colOff>
      <xdr:row>57</xdr:row>
      <xdr:rowOff>161924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13</xdr:row>
      <xdr:rowOff>253365</xdr:rowOff>
    </xdr:from>
    <xdr:to>
      <xdr:col>15</xdr:col>
      <xdr:colOff>133350</xdr:colOff>
      <xdr:row>27</xdr:row>
      <xdr:rowOff>91440</xdr:rowOff>
    </xdr:to>
    <xdr:graphicFrame macro="">
      <xdr:nvGraphicFramePr>
        <xdr:cNvPr id="12" name="Diagram 9">
          <a:extLst>
            <a:ext uri="{FF2B5EF4-FFF2-40B4-BE49-F238E27FC236}">
              <a16:creationId xmlns:a16="http://schemas.microsoft.com/office/drawing/2014/main" id="{220E02D2-414E-4D20-8D68-EDA3F45A4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70485</xdr:colOff>
      <xdr:row>14</xdr:row>
      <xdr:rowOff>3810</xdr:rowOff>
    </xdr:from>
    <xdr:to>
      <xdr:col>7</xdr:col>
      <xdr:colOff>352425</xdr:colOff>
      <xdr:row>27</xdr:row>
      <xdr:rowOff>85725</xdr:rowOff>
    </xdr:to>
    <xdr:graphicFrame macro="">
      <xdr:nvGraphicFramePr>
        <xdr:cNvPr id="13" name="Diagram 7">
          <a:extLst>
            <a:ext uri="{FF2B5EF4-FFF2-40B4-BE49-F238E27FC236}">
              <a16:creationId xmlns:a16="http://schemas.microsoft.com/office/drawing/2014/main" id="{DC2B08E6-2451-47BA-A03B-E048CD65F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28</xdr:row>
      <xdr:rowOff>255270</xdr:rowOff>
    </xdr:from>
    <xdr:to>
      <xdr:col>7</xdr:col>
      <xdr:colOff>247650</xdr:colOff>
      <xdr:row>41</xdr:row>
      <xdr:rowOff>47625</xdr:rowOff>
    </xdr:to>
    <xdr:graphicFrame macro="">
      <xdr:nvGraphicFramePr>
        <xdr:cNvPr id="14" name="Diagram 11">
          <a:extLst>
            <a:ext uri="{FF2B5EF4-FFF2-40B4-BE49-F238E27FC236}">
              <a16:creationId xmlns:a16="http://schemas.microsoft.com/office/drawing/2014/main" id="{EB796230-52D6-40A4-B3D1-A86A75AEC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3810</xdr:colOff>
      <xdr:row>28</xdr:row>
      <xdr:rowOff>257175</xdr:rowOff>
    </xdr:from>
    <xdr:to>
      <xdr:col>15</xdr:col>
      <xdr:colOff>127635</xdr:colOff>
      <xdr:row>41</xdr:row>
      <xdr:rowOff>87630</xdr:rowOff>
    </xdr:to>
    <xdr:graphicFrame macro="">
      <xdr:nvGraphicFramePr>
        <xdr:cNvPr id="15" name="Diagram 12">
          <a:extLst>
            <a:ext uri="{FF2B5EF4-FFF2-40B4-BE49-F238E27FC236}">
              <a16:creationId xmlns:a16="http://schemas.microsoft.com/office/drawing/2014/main" id="{96B862AD-B1D5-4C3B-880C-92EC9A9E1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34289</xdr:colOff>
      <xdr:row>44</xdr:row>
      <xdr:rowOff>3809</xdr:rowOff>
    </xdr:from>
    <xdr:to>
      <xdr:col>7</xdr:col>
      <xdr:colOff>238124</xdr:colOff>
      <xdr:row>57</xdr:row>
      <xdr:rowOff>180974</xdr:rowOff>
    </xdr:to>
    <xdr:graphicFrame macro="">
      <xdr:nvGraphicFramePr>
        <xdr:cNvPr id="16" name="Diagram 13">
          <a:extLst>
            <a:ext uri="{FF2B5EF4-FFF2-40B4-BE49-F238E27FC236}">
              <a16:creationId xmlns:a16="http://schemas.microsoft.com/office/drawing/2014/main" id="{3BB89FC1-C550-44B5-A298-9B888D42E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59</xdr:row>
      <xdr:rowOff>253364</xdr:rowOff>
    </xdr:from>
    <xdr:to>
      <xdr:col>8</xdr:col>
      <xdr:colOff>19050</xdr:colOff>
      <xdr:row>77</xdr:row>
      <xdr:rowOff>171449</xdr:rowOff>
    </xdr:to>
    <xdr:graphicFrame macro="">
      <xdr:nvGraphicFramePr>
        <xdr:cNvPr id="17" name="Diagram 15">
          <a:extLst>
            <a:ext uri="{FF2B5EF4-FFF2-40B4-BE49-F238E27FC236}">
              <a16:creationId xmlns:a16="http://schemas.microsoft.com/office/drawing/2014/main" id="{A2B7D818-753F-4253-8700-1DEA63E50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0</xdr:row>
      <xdr:rowOff>9525</xdr:rowOff>
    </xdr:from>
    <xdr:to>
      <xdr:col>7</xdr:col>
      <xdr:colOff>180975</xdr:colOff>
      <xdr:row>12</xdr:row>
      <xdr:rowOff>95250</xdr:rowOff>
    </xdr:to>
    <xdr:graphicFrame macro="">
      <xdr:nvGraphicFramePr>
        <xdr:cNvPr id="18" name="Diagram 8">
          <a:extLst>
            <a:ext uri="{FF2B5EF4-FFF2-40B4-BE49-F238E27FC236}">
              <a16:creationId xmlns:a16="http://schemas.microsoft.com/office/drawing/2014/main" id="{516A51F8-404F-4B30-AE12-44225B8BD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386715</xdr:colOff>
      <xdr:row>0</xdr:row>
      <xdr:rowOff>0</xdr:rowOff>
    </xdr:from>
    <xdr:to>
      <xdr:col>13</xdr:col>
      <xdr:colOff>428625</xdr:colOff>
      <xdr:row>12</xdr:row>
      <xdr:rowOff>104775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6B6A6A10-B3DB-4E43-B778-570C6DFD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592454</xdr:colOff>
      <xdr:row>0</xdr:row>
      <xdr:rowOff>0</xdr:rowOff>
    </xdr:from>
    <xdr:to>
      <xdr:col>20</xdr:col>
      <xdr:colOff>190500</xdr:colOff>
      <xdr:row>12</xdr:row>
      <xdr:rowOff>114300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A1BCB047-D60B-4601-8B0E-8014F68C4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2381</xdr:colOff>
      <xdr:row>43</xdr:row>
      <xdr:rowOff>253602</xdr:rowOff>
    </xdr:from>
    <xdr:to>
      <xdr:col>15</xdr:col>
      <xdr:colOff>133350</xdr:colOff>
      <xdr:row>57</xdr:row>
      <xdr:rowOff>161924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58DA63DF-63F8-4486-B38F-22247084E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-03\hallsberg\Data\F&#214;RVALT\SOC\Socialf&#246;rvaltningen\Gemensamt\Enk&#228;ter\Enk&#228;ter%202020\Resultat%20Socialtj&#228;nsten,%20IFO%20totalresultat%20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O Totalt 2022"/>
      <sheetName val="Diagram Socialtjänst"/>
    </sheetNames>
    <sheetDataSet>
      <sheetData sheetId="0">
        <row r="6">
          <cell r="B6" t="str">
            <v xml:space="preserve">Antal utskickade enkäter </v>
          </cell>
          <cell r="C6">
            <v>191</v>
          </cell>
        </row>
        <row r="7">
          <cell r="B7" t="str">
            <v>Antal besvarade</v>
          </cell>
          <cell r="C7">
            <v>127</v>
          </cell>
        </row>
        <row r="8">
          <cell r="B8" t="str">
            <v>Svarsfrekvens</v>
          </cell>
          <cell r="C8">
            <v>0.66492146596858637</v>
          </cell>
        </row>
        <row r="12">
          <cell r="C12" t="str">
            <v xml:space="preserve">Mycket nöjd </v>
          </cell>
          <cell r="D12" t="str">
            <v>Ganska nöjd</v>
          </cell>
          <cell r="E12" t="str">
            <v xml:space="preserve">Varken eller </v>
          </cell>
          <cell r="F12" t="str">
            <v>Ganska missnöjd</v>
          </cell>
          <cell r="G12" t="str">
            <v xml:space="preserve">Mycket missnöjd </v>
          </cell>
          <cell r="H12" t="str">
            <v>Vet inte/ingen åsikt</v>
          </cell>
        </row>
        <row r="13">
          <cell r="C13">
            <v>78</v>
          </cell>
          <cell r="D13">
            <v>37</v>
          </cell>
          <cell r="E13">
            <v>9</v>
          </cell>
          <cell r="F13">
            <v>0</v>
          </cell>
          <cell r="G13">
            <v>2</v>
          </cell>
          <cell r="H13">
            <v>1</v>
          </cell>
        </row>
        <row r="14">
          <cell r="C14" t="str">
            <v xml:space="preserve">Mycket nöjd </v>
          </cell>
          <cell r="D14" t="str">
            <v>Ganska nöjd</v>
          </cell>
          <cell r="E14" t="str">
            <v xml:space="preserve">Varken eller </v>
          </cell>
          <cell r="F14" t="str">
            <v>Ganska missnöjd</v>
          </cell>
          <cell r="G14" t="str">
            <v xml:space="preserve">Mycket missnöjd </v>
          </cell>
          <cell r="H14" t="str">
            <v>Vet inte/ingen åsikt</v>
          </cell>
          <cell r="I14" t="str">
            <v>Inte fått något beslut</v>
          </cell>
        </row>
        <row r="15">
          <cell r="C15">
            <v>39</v>
          </cell>
          <cell r="D15">
            <v>32</v>
          </cell>
          <cell r="E15">
            <v>19</v>
          </cell>
          <cell r="F15">
            <v>2</v>
          </cell>
          <cell r="G15">
            <v>2</v>
          </cell>
          <cell r="H15">
            <v>7</v>
          </cell>
          <cell r="I15">
            <v>26</v>
          </cell>
        </row>
        <row r="20">
          <cell r="C20" t="str">
            <v>Mycket väl</v>
          </cell>
          <cell r="D20" t="str">
            <v>Ganska väl</v>
          </cell>
          <cell r="E20" t="str">
            <v>Varken väl eller dåligt</v>
          </cell>
          <cell r="F20" t="str">
            <v xml:space="preserve">Ganska dåligt </v>
          </cell>
          <cell r="G20" t="str">
            <v xml:space="preserve">Mycket dåligt </v>
          </cell>
          <cell r="H20" t="str">
            <v>Vet inte/ingen åsikt</v>
          </cell>
        </row>
        <row r="21">
          <cell r="B21" t="str">
            <v>Hur väl känner du till möjligheten att framföra synpunkter och önskemål till oss?</v>
          </cell>
          <cell r="C21">
            <v>41</v>
          </cell>
          <cell r="D21">
            <v>29</v>
          </cell>
          <cell r="E21">
            <v>30</v>
          </cell>
          <cell r="F21">
            <v>9</v>
          </cell>
          <cell r="G21">
            <v>4</v>
          </cell>
          <cell r="H21">
            <v>14</v>
          </cell>
        </row>
        <row r="28">
          <cell r="B28" t="str">
            <v>Man</v>
          </cell>
          <cell r="C28">
            <v>58</v>
          </cell>
        </row>
        <row r="29">
          <cell r="B29" t="str">
            <v>Kvinna</v>
          </cell>
          <cell r="C29">
            <v>67</v>
          </cell>
        </row>
        <row r="30">
          <cell r="B30" t="str">
            <v>Annat/vill inte svara</v>
          </cell>
          <cell r="C30">
            <v>2</v>
          </cell>
        </row>
        <row r="32">
          <cell r="B32" t="str">
            <v>22&gt;</v>
          </cell>
          <cell r="C32">
            <v>113</v>
          </cell>
        </row>
        <row r="33">
          <cell r="B33" t="str">
            <v>18-21</v>
          </cell>
          <cell r="C33">
            <v>4</v>
          </cell>
        </row>
        <row r="34">
          <cell r="B34" t="str">
            <v>&lt; 18</v>
          </cell>
          <cell r="C34">
            <v>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5"/>
  <sheetViews>
    <sheetView tabSelected="1" zoomScale="80" zoomScaleNormal="80" workbookViewId="0">
      <selection activeCell="H31" sqref="H31"/>
    </sheetView>
  </sheetViews>
  <sheetFormatPr defaultRowHeight="14.4" x14ac:dyDescent="0.3"/>
  <cols>
    <col min="2" max="2" width="98" customWidth="1"/>
    <col min="3" max="3" width="15.88671875" customWidth="1"/>
    <col min="4" max="4" width="20" customWidth="1"/>
    <col min="5" max="5" width="29.6640625" customWidth="1"/>
    <col min="6" max="6" width="19" customWidth="1"/>
    <col min="7" max="7" width="24.6640625" customWidth="1"/>
    <col min="8" max="8" width="21.33203125" customWidth="1"/>
    <col min="9" max="10" width="17" customWidth="1"/>
    <col min="11" max="11" width="17.109375" customWidth="1"/>
    <col min="12" max="12" width="32.44140625" bestFit="1" customWidth="1"/>
    <col min="13" max="13" width="17.44140625" customWidth="1"/>
    <col min="14" max="14" width="28.44140625" bestFit="1" customWidth="1"/>
    <col min="15" max="15" width="18.88671875" customWidth="1"/>
    <col min="16" max="16" width="21.33203125" customWidth="1"/>
    <col min="17" max="17" width="21.109375" customWidth="1"/>
    <col min="18" max="18" width="14.6640625" customWidth="1"/>
    <col min="19" max="19" width="14.44140625" customWidth="1"/>
    <col min="20" max="20" width="16.109375" customWidth="1"/>
    <col min="21" max="21" width="15" bestFit="1" customWidth="1"/>
    <col min="22" max="22" width="15.109375" bestFit="1" customWidth="1"/>
    <col min="23" max="23" width="16" bestFit="1" customWidth="1"/>
    <col min="24" max="24" width="14.88671875" bestFit="1" customWidth="1"/>
    <col min="25" max="25" width="15.6640625" bestFit="1" customWidth="1"/>
    <col min="26" max="26" width="15.88671875" bestFit="1" customWidth="1"/>
    <col min="27" max="27" width="16.6640625" bestFit="1" customWidth="1"/>
    <col min="28" max="28" width="14" bestFit="1" customWidth="1"/>
    <col min="29" max="29" width="14.88671875" bestFit="1" customWidth="1"/>
    <col min="30" max="30" width="15" bestFit="1" customWidth="1"/>
    <col min="31" max="31" width="15.88671875" bestFit="1" customWidth="1"/>
    <col min="32" max="32" width="12.33203125" bestFit="1" customWidth="1"/>
    <col min="33" max="33" width="13.109375" bestFit="1" customWidth="1"/>
  </cols>
  <sheetData>
    <row r="1" spans="1:17" x14ac:dyDescent="0.3">
      <c r="C1" t="s">
        <v>32</v>
      </c>
    </row>
    <row r="3" spans="1:17" ht="15.6" x14ac:dyDescent="0.3">
      <c r="C3" s="13" t="s">
        <v>7</v>
      </c>
      <c r="D3" s="14"/>
      <c r="E3" s="14"/>
    </row>
    <row r="5" spans="1:17" x14ac:dyDescent="0.3">
      <c r="C5" t="s">
        <v>3</v>
      </c>
      <c r="D5" s="20"/>
    </row>
    <row r="6" spans="1:17" ht="15.6" x14ac:dyDescent="0.3">
      <c r="B6" s="2" t="s">
        <v>1</v>
      </c>
      <c r="C6">
        <v>191</v>
      </c>
      <c r="D6" s="21" t="s">
        <v>23</v>
      </c>
    </row>
    <row r="7" spans="1:17" ht="15.6" x14ac:dyDescent="0.3">
      <c r="B7" s="2" t="s">
        <v>33</v>
      </c>
      <c r="C7">
        <v>127</v>
      </c>
      <c r="D7" s="21" t="s">
        <v>23</v>
      </c>
    </row>
    <row r="8" spans="1:17" ht="15.6" x14ac:dyDescent="0.3">
      <c r="B8" s="2" t="s">
        <v>2</v>
      </c>
      <c r="C8" s="22">
        <f>+C7/C6</f>
        <v>0.66492146596858637</v>
      </c>
      <c r="D8" s="18" t="s">
        <v>22</v>
      </c>
    </row>
    <row r="9" spans="1:17" ht="15.6" x14ac:dyDescent="0.3">
      <c r="B9" s="2"/>
      <c r="C9" s="22"/>
      <c r="D9" s="21"/>
    </row>
    <row r="10" spans="1:17" ht="15.6" x14ac:dyDescent="0.3">
      <c r="A10" s="2" t="s">
        <v>0</v>
      </c>
      <c r="B10" s="13" t="s">
        <v>34</v>
      </c>
      <c r="C10" s="13" t="s">
        <v>10</v>
      </c>
      <c r="D10" s="13" t="s">
        <v>5</v>
      </c>
      <c r="E10" s="13" t="s">
        <v>11</v>
      </c>
      <c r="F10" s="13" t="s">
        <v>6</v>
      </c>
      <c r="G10" s="13" t="s">
        <v>12</v>
      </c>
      <c r="H10" s="13" t="s">
        <v>9</v>
      </c>
      <c r="I10" s="2"/>
      <c r="J10" s="2"/>
      <c r="K10" s="15"/>
      <c r="L10" s="2" t="str">
        <f t="shared" ref="L10:Q10" si="0">+C10</f>
        <v xml:space="preserve">Mycket nöjd </v>
      </c>
      <c r="M10" s="2" t="str">
        <f t="shared" si="0"/>
        <v>Ganska nöjd</v>
      </c>
      <c r="N10" s="2" t="str">
        <f t="shared" si="0"/>
        <v xml:space="preserve">Varken eller </v>
      </c>
      <c r="O10" s="2" t="str">
        <f t="shared" si="0"/>
        <v>Ganska missnöjd</v>
      </c>
      <c r="P10" s="2" t="str">
        <f t="shared" si="0"/>
        <v xml:space="preserve">Mycket missnöjd </v>
      </c>
      <c r="Q10" s="2" t="str">
        <f t="shared" si="0"/>
        <v>Vet inte/ingen åsikt</v>
      </c>
    </row>
    <row r="11" spans="1:17" ht="15.6" x14ac:dyDescent="0.3">
      <c r="A11" s="2">
        <v>1</v>
      </c>
      <c r="B11" s="1" t="s">
        <v>35</v>
      </c>
      <c r="C11" s="2">
        <v>54</v>
      </c>
      <c r="D11" s="2">
        <v>38</v>
      </c>
      <c r="E11" s="2">
        <v>22</v>
      </c>
      <c r="F11" s="2">
        <v>1</v>
      </c>
      <c r="G11" s="2">
        <v>2</v>
      </c>
      <c r="H11" s="2">
        <v>10</v>
      </c>
      <c r="I11" s="2"/>
      <c r="J11" s="2">
        <v>1</v>
      </c>
      <c r="K11" s="2"/>
      <c r="L11" s="11">
        <f t="shared" ref="L11:Q17" si="1">+C11/$C$7</f>
        <v>0.42519685039370081</v>
      </c>
      <c r="M11" s="11">
        <f t="shared" si="1"/>
        <v>0.29921259842519687</v>
      </c>
      <c r="N11" s="11">
        <f t="shared" si="1"/>
        <v>0.17322834645669291</v>
      </c>
      <c r="O11" s="11">
        <f t="shared" si="1"/>
        <v>7.874015748031496E-3</v>
      </c>
      <c r="P11" s="11">
        <f t="shared" si="1"/>
        <v>1.5748031496062992E-2</v>
      </c>
      <c r="Q11" s="11">
        <f t="shared" si="1"/>
        <v>7.874015748031496E-2</v>
      </c>
    </row>
    <row r="12" spans="1:17" ht="15.6" x14ac:dyDescent="0.3">
      <c r="A12" s="2" t="s">
        <v>0</v>
      </c>
      <c r="B12" s="13" t="s">
        <v>36</v>
      </c>
      <c r="C12" s="13" t="s">
        <v>10</v>
      </c>
      <c r="D12" s="13" t="s">
        <v>5</v>
      </c>
      <c r="E12" s="13" t="s">
        <v>11</v>
      </c>
      <c r="F12" s="13" t="s">
        <v>6</v>
      </c>
      <c r="G12" s="13" t="s">
        <v>12</v>
      </c>
      <c r="H12" s="13" t="s">
        <v>9</v>
      </c>
      <c r="I12" s="2"/>
      <c r="J12" s="2"/>
      <c r="K12" s="15"/>
      <c r="L12" s="2" t="str">
        <f t="shared" ref="L12:Q12" si="2">+C12</f>
        <v xml:space="preserve">Mycket nöjd </v>
      </c>
      <c r="M12" s="2" t="str">
        <f t="shared" si="2"/>
        <v>Ganska nöjd</v>
      </c>
      <c r="N12" s="2" t="str">
        <f t="shared" si="2"/>
        <v xml:space="preserve">Varken eller </v>
      </c>
      <c r="O12" s="2" t="str">
        <f t="shared" si="2"/>
        <v>Ganska missnöjd</v>
      </c>
      <c r="P12" s="2" t="str">
        <f t="shared" si="2"/>
        <v xml:space="preserve">Mycket missnöjd </v>
      </c>
      <c r="Q12" s="2" t="str">
        <f t="shared" si="2"/>
        <v>Vet inte/ingen åsikt</v>
      </c>
    </row>
    <row r="13" spans="1:17" ht="15.6" x14ac:dyDescent="0.3">
      <c r="A13" s="2">
        <v>2</v>
      </c>
      <c r="B13" s="2" t="s">
        <v>37</v>
      </c>
      <c r="C13" s="2">
        <v>78</v>
      </c>
      <c r="D13" s="2">
        <v>37</v>
      </c>
      <c r="E13" s="2">
        <v>9</v>
      </c>
      <c r="F13" s="2">
        <v>0</v>
      </c>
      <c r="G13" s="2">
        <v>2</v>
      </c>
      <c r="H13" s="2">
        <v>1</v>
      </c>
      <c r="I13" s="2"/>
      <c r="J13" s="2">
        <v>2</v>
      </c>
      <c r="K13" s="2"/>
      <c r="L13" s="11">
        <f t="shared" si="1"/>
        <v>0.61417322834645671</v>
      </c>
      <c r="M13" s="11">
        <f t="shared" si="1"/>
        <v>0.29133858267716534</v>
      </c>
      <c r="N13" s="11">
        <f t="shared" si="1"/>
        <v>7.0866141732283464E-2</v>
      </c>
      <c r="O13" s="11">
        <f t="shared" si="1"/>
        <v>0</v>
      </c>
      <c r="P13" s="11">
        <f t="shared" si="1"/>
        <v>1.5748031496062992E-2</v>
      </c>
      <c r="Q13" s="11">
        <f t="shared" si="1"/>
        <v>7.874015748031496E-3</v>
      </c>
    </row>
    <row r="14" spans="1:17" ht="15.6" x14ac:dyDescent="0.3">
      <c r="A14" s="2" t="s">
        <v>0</v>
      </c>
      <c r="B14" s="13" t="s">
        <v>38</v>
      </c>
      <c r="C14" s="13" t="s">
        <v>10</v>
      </c>
      <c r="D14" s="13" t="s">
        <v>5</v>
      </c>
      <c r="E14" s="13" t="s">
        <v>11</v>
      </c>
      <c r="F14" s="13" t="s">
        <v>6</v>
      </c>
      <c r="G14" s="13" t="s">
        <v>12</v>
      </c>
      <c r="H14" s="13" t="s">
        <v>9</v>
      </c>
      <c r="I14" s="23" t="s">
        <v>39</v>
      </c>
      <c r="J14" s="2"/>
      <c r="K14" s="15"/>
      <c r="L14" s="2" t="str">
        <f t="shared" ref="L14:Q14" si="3">+C14</f>
        <v xml:space="preserve">Mycket nöjd </v>
      </c>
      <c r="M14" s="2" t="str">
        <f t="shared" si="3"/>
        <v>Ganska nöjd</v>
      </c>
      <c r="N14" s="2" t="str">
        <f t="shared" si="3"/>
        <v xml:space="preserve">Varken eller </v>
      </c>
      <c r="O14" s="2" t="str">
        <f t="shared" si="3"/>
        <v>Ganska missnöjd</v>
      </c>
      <c r="P14" s="2" t="str">
        <f t="shared" si="3"/>
        <v xml:space="preserve">Mycket missnöjd </v>
      </c>
      <c r="Q14" s="2" t="str">
        <f t="shared" si="3"/>
        <v>Vet inte/ingen åsikt</v>
      </c>
    </row>
    <row r="15" spans="1:17" ht="15.6" x14ac:dyDescent="0.3">
      <c r="A15" s="2">
        <v>3</v>
      </c>
      <c r="B15" s="1" t="s">
        <v>40</v>
      </c>
      <c r="C15" s="2">
        <v>39</v>
      </c>
      <c r="D15" s="2">
        <v>32</v>
      </c>
      <c r="E15" s="2">
        <v>19</v>
      </c>
      <c r="F15" s="2">
        <v>2</v>
      </c>
      <c r="G15" s="2">
        <v>2</v>
      </c>
      <c r="H15" s="2">
        <v>7</v>
      </c>
      <c r="I15" s="2">
        <v>26</v>
      </c>
      <c r="J15" s="2">
        <v>3</v>
      </c>
      <c r="K15" s="2"/>
      <c r="L15" s="11">
        <f t="shared" si="1"/>
        <v>0.30708661417322836</v>
      </c>
      <c r="M15" s="11">
        <f t="shared" si="1"/>
        <v>0.25196850393700787</v>
      </c>
      <c r="N15" s="11">
        <f t="shared" si="1"/>
        <v>0.14960629921259844</v>
      </c>
      <c r="O15" s="11">
        <f t="shared" si="1"/>
        <v>1.5748031496062992E-2</v>
      </c>
      <c r="P15" s="11">
        <f t="shared" si="1"/>
        <v>1.5748031496062992E-2</v>
      </c>
      <c r="Q15" s="11">
        <f t="shared" si="1"/>
        <v>5.5118110236220472E-2</v>
      </c>
    </row>
    <row r="16" spans="1:17" ht="15.6" x14ac:dyDescent="0.3">
      <c r="A16" s="2" t="s">
        <v>0</v>
      </c>
      <c r="B16" s="13" t="s">
        <v>41</v>
      </c>
      <c r="C16" s="13" t="s">
        <v>42</v>
      </c>
      <c r="D16" s="13" t="s">
        <v>43</v>
      </c>
      <c r="E16" s="13" t="s">
        <v>44</v>
      </c>
      <c r="F16" s="13" t="s">
        <v>45</v>
      </c>
      <c r="G16" s="13" t="s">
        <v>46</v>
      </c>
      <c r="H16" s="13" t="s">
        <v>9</v>
      </c>
      <c r="I16" s="2"/>
      <c r="J16" s="2"/>
      <c r="K16" s="15"/>
      <c r="L16" s="2" t="str">
        <f t="shared" ref="L16:Q16" si="4">+C16</f>
        <v>Mycket trygg</v>
      </c>
      <c r="M16" s="2" t="str">
        <f t="shared" si="4"/>
        <v>Ganska trygg</v>
      </c>
      <c r="N16" s="2" t="str">
        <f t="shared" si="4"/>
        <v>Varken trygg eller otrygg</v>
      </c>
      <c r="O16" s="2" t="str">
        <f t="shared" si="4"/>
        <v>Ganska otrygg</v>
      </c>
      <c r="P16" s="2" t="str">
        <f t="shared" si="4"/>
        <v>Mycket otrygg</v>
      </c>
      <c r="Q16" s="2" t="str">
        <f t="shared" si="4"/>
        <v>Vet inte/ingen åsikt</v>
      </c>
    </row>
    <row r="17" spans="1:19" ht="15.6" x14ac:dyDescent="0.3">
      <c r="A17" s="2">
        <v>4</v>
      </c>
      <c r="B17" s="1" t="s">
        <v>47</v>
      </c>
      <c r="C17" s="2">
        <v>56</v>
      </c>
      <c r="D17" s="2">
        <v>44</v>
      </c>
      <c r="E17" s="2">
        <v>14</v>
      </c>
      <c r="F17" s="2">
        <v>1</v>
      </c>
      <c r="G17" s="2">
        <v>3</v>
      </c>
      <c r="H17" s="2">
        <v>9</v>
      </c>
      <c r="I17" s="2"/>
      <c r="J17" s="2">
        <v>4</v>
      </c>
      <c r="K17" s="2"/>
      <c r="L17" s="11">
        <f t="shared" si="1"/>
        <v>0.44094488188976377</v>
      </c>
      <c r="M17" s="11">
        <f t="shared" si="1"/>
        <v>0.34645669291338582</v>
      </c>
      <c r="N17" s="11">
        <f t="shared" si="1"/>
        <v>0.11023622047244094</v>
      </c>
      <c r="O17" s="11">
        <f t="shared" si="1"/>
        <v>7.874015748031496E-3</v>
      </c>
      <c r="P17" s="11">
        <f t="shared" si="1"/>
        <v>2.3622047244094488E-2</v>
      </c>
      <c r="Q17" s="11">
        <f t="shared" si="1"/>
        <v>7.0866141732283464E-2</v>
      </c>
    </row>
    <row r="18" spans="1:19" ht="15.6" x14ac:dyDescent="0.3">
      <c r="A18" s="2" t="s">
        <v>0</v>
      </c>
      <c r="B18" s="13" t="s">
        <v>8</v>
      </c>
      <c r="C18" s="13" t="s">
        <v>13</v>
      </c>
      <c r="D18" s="13" t="s">
        <v>14</v>
      </c>
      <c r="E18" s="13" t="s">
        <v>24</v>
      </c>
      <c r="F18" s="13" t="s">
        <v>15</v>
      </c>
      <c r="G18" s="13" t="s">
        <v>16</v>
      </c>
      <c r="H18" s="13" t="s">
        <v>9</v>
      </c>
      <c r="I18" s="2"/>
      <c r="J18" s="2"/>
      <c r="K18" s="2"/>
      <c r="L18" s="2" t="str">
        <f>+C18</f>
        <v>Mycket väl</v>
      </c>
      <c r="M18" s="2" t="str">
        <f>+D18</f>
        <v>Ganska väl</v>
      </c>
      <c r="N18" s="2" t="str">
        <f>+E18</f>
        <v>Varken väl eller dåligt</v>
      </c>
      <c r="O18" s="2" t="str">
        <f t="shared" ref="O18:P18" si="5">+F18</f>
        <v xml:space="preserve">Ganska dåligt </v>
      </c>
      <c r="P18" s="2" t="str">
        <f t="shared" si="5"/>
        <v xml:space="preserve">Mycket dåligt </v>
      </c>
      <c r="Q18" s="2" t="str">
        <f>+H18</f>
        <v>Vet inte/ingen åsikt</v>
      </c>
    </row>
    <row r="19" spans="1:19" ht="15.6" x14ac:dyDescent="0.3">
      <c r="A19" s="2">
        <f>+A17+1</f>
        <v>5</v>
      </c>
      <c r="B19" s="1" t="s">
        <v>48</v>
      </c>
      <c r="C19" s="2">
        <v>48</v>
      </c>
      <c r="D19" s="2">
        <v>44</v>
      </c>
      <c r="E19" s="2">
        <v>12</v>
      </c>
      <c r="F19" s="2">
        <v>6</v>
      </c>
      <c r="G19" s="2">
        <v>4</v>
      </c>
      <c r="H19" s="2">
        <v>13</v>
      </c>
      <c r="I19" s="2"/>
      <c r="J19" s="2">
        <v>5</v>
      </c>
      <c r="K19" s="2"/>
      <c r="L19" s="11">
        <f t="shared" ref="L19:Q19" si="6">+C19/$C$7</f>
        <v>0.37795275590551181</v>
      </c>
      <c r="M19" s="11">
        <f t="shared" si="6"/>
        <v>0.34645669291338582</v>
      </c>
      <c r="N19" s="11">
        <f t="shared" si="6"/>
        <v>9.4488188976377951E-2</v>
      </c>
      <c r="O19" s="11">
        <f t="shared" si="6"/>
        <v>4.7244094488188976E-2</v>
      </c>
      <c r="P19" s="11">
        <f t="shared" si="6"/>
        <v>3.1496062992125984E-2</v>
      </c>
      <c r="Q19" s="11">
        <f t="shared" si="6"/>
        <v>0.10236220472440945</v>
      </c>
    </row>
    <row r="20" spans="1:19" ht="15.6" x14ac:dyDescent="0.3">
      <c r="A20" s="2" t="s">
        <v>0</v>
      </c>
      <c r="B20" s="13" t="s">
        <v>4</v>
      </c>
      <c r="C20" s="13" t="s">
        <v>13</v>
      </c>
      <c r="D20" s="13" t="s">
        <v>14</v>
      </c>
      <c r="E20" s="13" t="s">
        <v>24</v>
      </c>
      <c r="F20" s="13" t="s">
        <v>15</v>
      </c>
      <c r="G20" s="13" t="s">
        <v>16</v>
      </c>
      <c r="H20" s="13" t="s">
        <v>9</v>
      </c>
      <c r="I20" s="2"/>
      <c r="J20" s="2"/>
      <c r="K20" s="2"/>
      <c r="L20" s="2" t="str">
        <f>+C20</f>
        <v>Mycket väl</v>
      </c>
      <c r="M20" s="2" t="str">
        <f>+D20</f>
        <v>Ganska väl</v>
      </c>
      <c r="N20" s="2" t="str">
        <f>+E20</f>
        <v>Varken väl eller dåligt</v>
      </c>
      <c r="O20" s="2" t="str">
        <f t="shared" ref="O20:P20" si="7">+F20</f>
        <v xml:space="preserve">Ganska dåligt </v>
      </c>
      <c r="P20" s="2" t="str">
        <f t="shared" si="7"/>
        <v xml:space="preserve">Mycket dåligt </v>
      </c>
      <c r="Q20" s="2" t="str">
        <f>+H20</f>
        <v>Vet inte/ingen åsikt</v>
      </c>
    </row>
    <row r="21" spans="1:19" ht="15.6" x14ac:dyDescent="0.3">
      <c r="A21" s="2">
        <v>6</v>
      </c>
      <c r="B21" s="1" t="s">
        <v>49</v>
      </c>
      <c r="C21" s="2">
        <v>41</v>
      </c>
      <c r="D21" s="2">
        <v>29</v>
      </c>
      <c r="E21" s="2">
        <v>30</v>
      </c>
      <c r="F21" s="2">
        <v>9</v>
      </c>
      <c r="G21" s="2">
        <v>4</v>
      </c>
      <c r="H21" s="2">
        <v>14</v>
      </c>
      <c r="I21" s="2"/>
      <c r="J21" s="2">
        <v>6</v>
      </c>
      <c r="K21" s="2"/>
      <c r="L21" s="11">
        <f t="shared" ref="L21:Q21" si="8">+C21/$C$7</f>
        <v>0.32283464566929132</v>
      </c>
      <c r="M21" s="11">
        <f t="shared" si="8"/>
        <v>0.2283464566929134</v>
      </c>
      <c r="N21" s="11">
        <f t="shared" si="8"/>
        <v>0.23622047244094488</v>
      </c>
      <c r="O21" s="11">
        <f t="shared" si="8"/>
        <v>7.0866141732283464E-2</v>
      </c>
      <c r="P21" s="11">
        <f t="shared" si="8"/>
        <v>3.1496062992125984E-2</v>
      </c>
      <c r="Q21" s="11">
        <f t="shared" si="8"/>
        <v>0.11023622047244094</v>
      </c>
    </row>
    <row r="22" spans="1:19" ht="15.6" x14ac:dyDescent="0.3">
      <c r="A22" s="2" t="s">
        <v>0</v>
      </c>
      <c r="B22" s="13" t="s">
        <v>31</v>
      </c>
      <c r="C22" s="13" t="s">
        <v>17</v>
      </c>
      <c r="D22" s="13" t="s">
        <v>18</v>
      </c>
      <c r="E22" s="13" t="s">
        <v>19</v>
      </c>
      <c r="F22" s="13" t="s">
        <v>20</v>
      </c>
      <c r="G22" s="13" t="s">
        <v>21</v>
      </c>
      <c r="H22" s="13" t="s">
        <v>9</v>
      </c>
      <c r="I22" s="2"/>
      <c r="J22" s="2"/>
      <c r="K22" s="2"/>
      <c r="L22" s="2" t="str">
        <f>+C22</f>
        <v>Mycket nära</v>
      </c>
      <c r="M22" s="2" t="str">
        <f>+D22</f>
        <v>Ganska nära</v>
      </c>
      <c r="N22" s="2" t="str">
        <f>+E22</f>
        <v>Varken nära eller långt bort</v>
      </c>
      <c r="O22" s="2" t="str">
        <f>+F22</f>
        <v>Ganska långt bort</v>
      </c>
      <c r="P22" s="2" t="str">
        <f t="shared" ref="P22" si="9">+G22</f>
        <v>Mycket långt bort</v>
      </c>
      <c r="Q22" s="2" t="str">
        <f>+H22</f>
        <v>Vet inte/ingen åsikt</v>
      </c>
      <c r="R22" s="2"/>
      <c r="S22" s="2"/>
    </row>
    <row r="23" spans="1:19" ht="30" x14ac:dyDescent="0.3">
      <c r="A23" s="2">
        <v>7</v>
      </c>
      <c r="B23" s="10" t="s">
        <v>50</v>
      </c>
      <c r="C23" s="2">
        <v>39</v>
      </c>
      <c r="D23" s="2">
        <v>45</v>
      </c>
      <c r="E23" s="2">
        <v>21</v>
      </c>
      <c r="F23" s="2">
        <v>5</v>
      </c>
      <c r="G23" s="2">
        <v>4</v>
      </c>
      <c r="H23" s="2">
        <v>13</v>
      </c>
      <c r="I23" s="2"/>
      <c r="J23" s="2">
        <v>7</v>
      </c>
      <c r="K23" s="2"/>
      <c r="L23" s="11">
        <f t="shared" ref="L23:Q23" si="10">+C23/$C$7</f>
        <v>0.30708661417322836</v>
      </c>
      <c r="M23" s="11">
        <f t="shared" si="10"/>
        <v>0.3543307086614173</v>
      </c>
      <c r="N23" s="11">
        <f t="shared" si="10"/>
        <v>0.16535433070866143</v>
      </c>
      <c r="O23" s="11">
        <f t="shared" si="10"/>
        <v>3.937007874015748E-2</v>
      </c>
      <c r="P23" s="11">
        <f t="shared" si="10"/>
        <v>3.1496062992125984E-2</v>
      </c>
      <c r="Q23" s="11">
        <f t="shared" si="10"/>
        <v>0.10236220472440945</v>
      </c>
    </row>
    <row r="24" spans="1:19" ht="15.6" x14ac:dyDescent="0.3">
      <c r="A24" s="2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9" ht="15.6" x14ac:dyDescent="0.3">
      <c r="A25" s="2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9" ht="15.6" x14ac:dyDescent="0.3">
      <c r="A26" s="2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9" ht="15.6" x14ac:dyDescent="0.3">
      <c r="A27" s="2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9" ht="15.6" x14ac:dyDescent="0.3">
      <c r="A28" s="2"/>
      <c r="B28" s="1" t="s">
        <v>25</v>
      </c>
      <c r="C28" s="2">
        <v>58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9" ht="15.6" x14ac:dyDescent="0.3">
      <c r="A29" s="2"/>
      <c r="B29" s="1" t="s">
        <v>26</v>
      </c>
      <c r="C29" s="2">
        <v>67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9" ht="15.6" x14ac:dyDescent="0.3">
      <c r="A30" s="2"/>
      <c r="B30" s="1" t="s">
        <v>30</v>
      </c>
      <c r="C30" s="2">
        <v>2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9" ht="15.6" x14ac:dyDescent="0.3">
      <c r="A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9" ht="15.6" x14ac:dyDescent="0.3">
      <c r="A32" s="2"/>
      <c r="B32" s="1" t="s">
        <v>27</v>
      </c>
      <c r="C32" s="2">
        <v>113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5.6" x14ac:dyDescent="0.3">
      <c r="A33" s="2"/>
      <c r="B33" s="1" t="s">
        <v>28</v>
      </c>
      <c r="C33" s="2">
        <v>4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5.6" x14ac:dyDescent="0.3">
      <c r="A34" s="2"/>
      <c r="B34" s="2" t="s">
        <v>29</v>
      </c>
      <c r="C34" s="2">
        <v>10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6" x14ac:dyDescent="0.3">
      <c r="A35" s="2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5.6" x14ac:dyDescent="0.3">
      <c r="A36" s="2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.6" x14ac:dyDescent="0.3">
      <c r="A37" s="2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.6" x14ac:dyDescent="0.3">
      <c r="A38" s="2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.6" x14ac:dyDescent="0.3">
      <c r="A39" s="2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.6" x14ac:dyDescent="0.3">
      <c r="A40" s="2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.6" x14ac:dyDescent="0.3">
      <c r="A41" s="2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5.6" x14ac:dyDescent="0.3">
      <c r="A42" s="2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5.6" x14ac:dyDescent="0.3">
      <c r="A43" s="2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5.6" x14ac:dyDescent="0.3">
      <c r="A44" s="2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5.6" x14ac:dyDescent="0.3">
      <c r="A45" s="2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5.6" x14ac:dyDescent="0.3">
      <c r="A46" s="2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5.6" x14ac:dyDescent="0.3">
      <c r="A47" s="2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5.6" x14ac:dyDescent="0.3">
      <c r="A48" s="2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.6" x14ac:dyDescent="0.3">
      <c r="A49" s="2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5.6" x14ac:dyDescent="0.3">
      <c r="A50" s="2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6" x14ac:dyDescent="0.3">
      <c r="A51" s="2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5.6" x14ac:dyDescent="0.3">
      <c r="A52" s="2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6" x14ac:dyDescent="0.3">
      <c r="A53" s="2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5.6" x14ac:dyDescent="0.3">
      <c r="A54" s="2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.6" x14ac:dyDescent="0.3">
      <c r="A55" s="2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5.6" x14ac:dyDescent="0.3">
      <c r="A56" s="2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5.6" x14ac:dyDescent="0.3">
      <c r="A57" s="2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5.6" x14ac:dyDescent="0.3">
      <c r="A58" s="2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5.6" x14ac:dyDescent="0.3">
      <c r="A59" s="2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5.6" x14ac:dyDescent="0.3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5.6" x14ac:dyDescent="0.3">
      <c r="A61" s="2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5.6" x14ac:dyDescent="0.3">
      <c r="A62" s="2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.6" x14ac:dyDescent="0.3">
      <c r="A63" s="2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5.6" x14ac:dyDescent="0.3">
      <c r="A64" s="2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.6" x14ac:dyDescent="0.3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5.6" x14ac:dyDescent="0.3">
      <c r="A66" s="2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5.6" x14ac:dyDescent="0.3">
      <c r="A67" s="2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5.6" x14ac:dyDescent="0.3">
      <c r="A68" s="2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.6" x14ac:dyDescent="0.3">
      <c r="A69" s="2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.6" x14ac:dyDescent="0.3">
      <c r="A70" s="2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.6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5.6" x14ac:dyDescent="0.3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.6" x14ac:dyDescent="0.3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5.6" x14ac:dyDescent="0.3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5.6" x14ac:dyDescent="0.3">
      <c r="A75" s="2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5.6" x14ac:dyDescent="0.3">
      <c r="A76" s="2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6.2" thickBot="1" x14ac:dyDescent="0.35">
      <c r="A77" s="2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6.2" thickBot="1" x14ac:dyDescent="0.35">
      <c r="A78" s="2"/>
      <c r="B78" s="4"/>
      <c r="C78" s="5"/>
      <c r="D78" s="5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6.2" thickBot="1" x14ac:dyDescent="0.35">
      <c r="A79" s="2"/>
      <c r="B79" s="6"/>
      <c r="C79" s="12"/>
      <c r="D79" s="12"/>
      <c r="E79" s="1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6.2" thickBot="1" x14ac:dyDescent="0.35">
      <c r="A80" s="2"/>
      <c r="B80" s="6"/>
      <c r="C80" s="12"/>
      <c r="D80" s="12"/>
      <c r="E80" s="1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6.2" thickBot="1" x14ac:dyDescent="0.35">
      <c r="A81" s="2"/>
      <c r="B81" s="6"/>
      <c r="C81" s="12"/>
      <c r="D81" s="12"/>
      <c r="E81" s="1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6.2" thickBot="1" x14ac:dyDescent="0.35">
      <c r="A82" s="2"/>
      <c r="B82" s="6"/>
      <c r="C82" s="12"/>
      <c r="D82" s="12"/>
      <c r="E82" s="1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5.6" x14ac:dyDescent="0.3">
      <c r="A83" s="2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5.6" x14ac:dyDescent="0.3">
      <c r="A84" s="2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5.6" x14ac:dyDescent="0.3">
      <c r="A85" s="2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5.6" x14ac:dyDescent="0.3">
      <c r="A86" s="2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5.6" x14ac:dyDescent="0.3">
      <c r="A87" s="2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5.6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5.6" x14ac:dyDescent="0.3">
      <c r="A89" s="2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5.6" x14ac:dyDescent="0.3">
      <c r="A90" s="2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5.6" x14ac:dyDescent="0.3">
      <c r="A91" s="2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5.6" x14ac:dyDescent="0.3">
      <c r="A92" s="2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5.6" x14ac:dyDescent="0.3">
      <c r="A93" s="2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5.6" x14ac:dyDescent="0.3">
      <c r="A94" s="2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5.6" x14ac:dyDescent="0.3">
      <c r="A95" s="2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5.6" x14ac:dyDescent="0.3">
      <c r="A96" s="2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5.6" x14ac:dyDescent="0.3">
      <c r="A97" s="2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.6" x14ac:dyDescent="0.3">
      <c r="A98" s="2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.6" x14ac:dyDescent="0.3">
      <c r="A99" s="2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5.6" x14ac:dyDescent="0.3">
      <c r="A100" s="2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.6" x14ac:dyDescent="0.3">
      <c r="A101" s="2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5.6" x14ac:dyDescent="0.3">
      <c r="A102" s="2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.6" x14ac:dyDescent="0.3">
      <c r="A103" s="2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.6" x14ac:dyDescent="0.3">
      <c r="A104" s="2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5.6" x14ac:dyDescent="0.3">
      <c r="A105" s="2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5.6" x14ac:dyDescent="0.3">
      <c r="A106" s="2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5.6" x14ac:dyDescent="0.3">
      <c r="A107" s="2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5.6" x14ac:dyDescent="0.3">
      <c r="A108" s="2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5.6" x14ac:dyDescent="0.3">
      <c r="A109" s="2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5.6" x14ac:dyDescent="0.3">
      <c r="A110" s="2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6.2" thickBot="1" x14ac:dyDescent="0.35">
      <c r="A111" s="2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5.6" x14ac:dyDescent="0.3">
      <c r="A112" s="2"/>
      <c r="B112" s="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5.6" x14ac:dyDescent="0.3">
      <c r="A113" s="2"/>
      <c r="B113" s="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6.2" thickBot="1" x14ac:dyDescent="0.35">
      <c r="A114" s="2"/>
      <c r="B114" s="6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5.6" x14ac:dyDescent="0.3">
      <c r="A115" s="2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5.6" x14ac:dyDescent="0.3">
      <c r="A116" s="2"/>
      <c r="B116" s="9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5.6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5.6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5.6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5.6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5.6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5.6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5.6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5.6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5.6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5.6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5.6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5.6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5.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5.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5.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5.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5.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5.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5.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5.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5.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5.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5.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5.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5.6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5.6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5.6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5.6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5.6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</sheetData>
  <phoneticPr fontId="9" type="noConversion"/>
  <conditionalFormatting sqref="C6:C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8:L202"/>
  <sheetViews>
    <sheetView topLeftCell="A52" zoomScaleNormal="100" workbookViewId="0">
      <selection activeCell="H23" sqref="H23"/>
    </sheetView>
  </sheetViews>
  <sheetFormatPr defaultRowHeight="14.4" x14ac:dyDescent="0.3"/>
  <sheetData>
    <row r="8" spans="4:12" x14ac:dyDescent="0.3">
      <c r="J8" s="19"/>
    </row>
    <row r="14" spans="4:12" ht="20.399999999999999" x14ac:dyDescent="0.35">
      <c r="D14" s="16">
        <v>1</v>
      </c>
      <c r="L14" s="16">
        <v>2</v>
      </c>
    </row>
    <row r="29" spans="4:12" ht="21" x14ac:dyDescent="0.4">
      <c r="D29" s="17">
        <v>3</v>
      </c>
      <c r="L29" s="16">
        <v>4</v>
      </c>
    </row>
    <row r="35" spans="4:11" ht="21" x14ac:dyDescent="0.4">
      <c r="D35" s="17"/>
      <c r="K35" s="16"/>
    </row>
    <row r="44" spans="4:11" ht="20.399999999999999" x14ac:dyDescent="0.35">
      <c r="D44" s="16">
        <v>5</v>
      </c>
      <c r="K44" s="16">
        <v>6</v>
      </c>
    </row>
    <row r="48" spans="4:11" ht="20.399999999999999" x14ac:dyDescent="0.35">
      <c r="D48" s="16"/>
      <c r="K48" s="16"/>
    </row>
    <row r="57" spans="4:11" ht="20.399999999999999" x14ac:dyDescent="0.35">
      <c r="D57" s="16">
        <v>7</v>
      </c>
      <c r="K57" s="16">
        <v>8</v>
      </c>
    </row>
    <row r="59" spans="4:11" ht="20.399999999999999" x14ac:dyDescent="0.35">
      <c r="D59" s="16"/>
      <c r="K59" s="16"/>
    </row>
    <row r="60" spans="4:11" ht="20.399999999999999" x14ac:dyDescent="0.35">
      <c r="D60" s="16">
        <v>7</v>
      </c>
    </row>
    <row r="72" spans="4:11" ht="20.399999999999999" x14ac:dyDescent="0.35">
      <c r="D72" s="16"/>
      <c r="K72" s="16"/>
    </row>
    <row r="85" spans="4:11" ht="20.399999999999999" x14ac:dyDescent="0.35">
      <c r="D85" s="16"/>
      <c r="K85" s="16"/>
    </row>
    <row r="98" spans="4:11" ht="20.399999999999999" x14ac:dyDescent="0.35">
      <c r="D98" s="16"/>
      <c r="K98" s="16"/>
    </row>
    <row r="111" spans="4:11" ht="20.399999999999999" x14ac:dyDescent="0.35">
      <c r="D111" s="16"/>
      <c r="K111" s="16"/>
    </row>
    <row r="124" spans="4:11" ht="20.399999999999999" x14ac:dyDescent="0.35">
      <c r="D124" s="16"/>
      <c r="K124" s="16"/>
    </row>
    <row r="137" spans="4:11" ht="20.399999999999999" x14ac:dyDescent="0.35">
      <c r="D137" s="16"/>
      <c r="K137" s="16"/>
    </row>
    <row r="150" spans="4:11" ht="20.399999999999999" x14ac:dyDescent="0.35">
      <c r="D150" s="16"/>
      <c r="K150" s="16"/>
    </row>
    <row r="163" spans="4:11" ht="20.399999999999999" x14ac:dyDescent="0.35">
      <c r="D163" s="16"/>
      <c r="K163" s="16"/>
    </row>
    <row r="176" spans="4:11" ht="20.399999999999999" x14ac:dyDescent="0.35">
      <c r="D176" s="16"/>
      <c r="K176" s="16"/>
    </row>
    <row r="189" spans="4:11" ht="20.399999999999999" x14ac:dyDescent="0.35">
      <c r="D189" s="16"/>
      <c r="K189" s="16"/>
    </row>
    <row r="202" spans="4:11" ht="20.399999999999999" x14ac:dyDescent="0.35">
      <c r="D202" s="16"/>
      <c r="K202" s="16"/>
    </row>
  </sheetData>
  <phoneticPr fontId="9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IFO Totalt 2022</vt:lpstr>
      <vt:lpstr>Diagram Socialtjänst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Marrelo</dc:creator>
  <cp:lastModifiedBy>Lisa Frulla</cp:lastModifiedBy>
  <cp:lastPrinted>2016-01-13T13:15:35Z</cp:lastPrinted>
  <dcterms:created xsi:type="dcterms:W3CDTF">2015-10-19T13:45:37Z</dcterms:created>
  <dcterms:modified xsi:type="dcterms:W3CDTF">2022-12-20T15:26:24Z</dcterms:modified>
</cp:coreProperties>
</file>